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20" activeTab="3"/>
  </bookViews>
  <sheets>
    <sheet name="Main Results" sheetId="1" r:id="rId1"/>
    <sheet name="Entry List" sheetId="2" r:id="rId2"/>
    <sheet name="Prize giving" sheetId="3" r:id="rId3"/>
    <sheet name="Overall" sheetId="4" r:id="rId4"/>
    <sheet name="Class" sheetId="5" r:id="rId5"/>
  </sheets>
  <definedNames>
    <definedName name="_xlnm.Print_Area" localSheetId="1">'Entry List'!$A$1:$F$24</definedName>
    <definedName name="_xlnm.Print_Area" localSheetId="0">'Main Results'!$W$1:$AT$24</definedName>
  </definedNames>
  <calcPr fullCalcOnLoad="1"/>
</workbook>
</file>

<file path=xl/sharedStrings.xml><?xml version="1.0" encoding="utf-8"?>
<sst xmlns="http://schemas.openxmlformats.org/spreadsheetml/2006/main" count="845" uniqueCount="111">
  <si>
    <t>TP 1</t>
  </si>
  <si>
    <t>TP 2</t>
  </si>
  <si>
    <t>TP 3</t>
  </si>
  <si>
    <t>TP 7</t>
  </si>
  <si>
    <t>TP 8</t>
  </si>
  <si>
    <t>TP 9</t>
  </si>
  <si>
    <t>TP 10</t>
  </si>
  <si>
    <t>TP 11</t>
  </si>
  <si>
    <t>TP 12</t>
  </si>
  <si>
    <t>TP 13</t>
  </si>
  <si>
    <t>CON B</t>
  </si>
  <si>
    <t>CON C</t>
  </si>
  <si>
    <t>TP 14</t>
  </si>
  <si>
    <t>TP 15</t>
  </si>
  <si>
    <t>TP 16</t>
  </si>
  <si>
    <t>TP 17</t>
  </si>
  <si>
    <t>TP 18</t>
  </si>
  <si>
    <t>TP 19</t>
  </si>
  <si>
    <t>TP 21</t>
  </si>
  <si>
    <t>TP 22</t>
  </si>
  <si>
    <t>Class</t>
  </si>
  <si>
    <t>S / Y</t>
  </si>
  <si>
    <t>OOB</t>
  </si>
  <si>
    <t>Driver</t>
  </si>
  <si>
    <t>Navigator</t>
  </si>
  <si>
    <t>1st OA</t>
  </si>
  <si>
    <t>1st Exp</t>
  </si>
  <si>
    <t>1st Nov</t>
  </si>
  <si>
    <t>2nd Exp</t>
  </si>
  <si>
    <t>1st S/Exp</t>
  </si>
  <si>
    <t>2nd S/Exp</t>
  </si>
  <si>
    <t>3rd S/Exp</t>
  </si>
  <si>
    <t>2nd Nov</t>
  </si>
  <si>
    <t>3rd Nov</t>
  </si>
  <si>
    <t>3rd Exp</t>
  </si>
  <si>
    <t>Event Total</t>
  </si>
  <si>
    <t>ITC</t>
  </si>
  <si>
    <t>TP 23</t>
  </si>
  <si>
    <t>S/Y</t>
  </si>
  <si>
    <t>TP 20</t>
  </si>
  <si>
    <t>CON A</t>
  </si>
  <si>
    <t>TP 4</t>
  </si>
  <si>
    <t>TP 5</t>
  </si>
  <si>
    <t>TP 6</t>
  </si>
  <si>
    <t>Car</t>
  </si>
  <si>
    <t>No</t>
  </si>
  <si>
    <t>I st BEGIN</t>
  </si>
  <si>
    <t>VIA 1</t>
  </si>
  <si>
    <t>VIA 2</t>
  </si>
  <si>
    <t>First Card Sub Total</t>
  </si>
  <si>
    <t>2nd Csrd Sub Total</t>
  </si>
  <si>
    <t>Charley Mc Monigle</t>
  </si>
  <si>
    <t>Aiden Friel</t>
  </si>
  <si>
    <t>Subaru Impreza</t>
  </si>
  <si>
    <t>Expert</t>
  </si>
  <si>
    <t>Conor Harvey</t>
  </si>
  <si>
    <t>Cidney Mc Daid</t>
  </si>
  <si>
    <t>Ciaran Coyle</t>
  </si>
  <si>
    <t>Rory Coyle</t>
  </si>
  <si>
    <t>Kevin Gallagher</t>
  </si>
  <si>
    <t>Gerard Callaghan</t>
  </si>
  <si>
    <t>Semi</t>
  </si>
  <si>
    <t>James Logue</t>
  </si>
  <si>
    <t>Hugh Kelly</t>
  </si>
  <si>
    <t>Kelvin Keys</t>
  </si>
  <si>
    <t>Darren Harvey</t>
  </si>
  <si>
    <t>Mitsubishi Lancer</t>
  </si>
  <si>
    <t>James Grennan</t>
  </si>
  <si>
    <t>Barry Garvey</t>
  </si>
  <si>
    <t>Nissan Almera</t>
  </si>
  <si>
    <t>Sam Johnston</t>
  </si>
  <si>
    <t>Paul Doherty</t>
  </si>
  <si>
    <t>Gary Lockhart</t>
  </si>
  <si>
    <t>Adrian Mc Elhinney</t>
  </si>
  <si>
    <t>Carina 2WD</t>
  </si>
  <si>
    <t>Novice</t>
  </si>
  <si>
    <t>Arthur Kierans</t>
  </si>
  <si>
    <t>Mark Kierans</t>
  </si>
  <si>
    <t>James Mc Carville</t>
  </si>
  <si>
    <t>Cieran Geeney</t>
  </si>
  <si>
    <t>Peter Barrable</t>
  </si>
  <si>
    <t>Paddy Robinson</t>
  </si>
  <si>
    <t>Brendan Boyce</t>
  </si>
  <si>
    <t>Christopher Boyce</t>
  </si>
  <si>
    <t>Toyota Celica</t>
  </si>
  <si>
    <t>Declan Gallagher</t>
  </si>
  <si>
    <t>Ryan Moore</t>
  </si>
  <si>
    <t>Steves Honda</t>
  </si>
  <si>
    <t>Columba Heena</t>
  </si>
  <si>
    <t>Derick Heena</t>
  </si>
  <si>
    <t>Mitsubishi Evo</t>
  </si>
  <si>
    <t>Mark Hammill</t>
  </si>
  <si>
    <t>Lynsy Boyde</t>
  </si>
  <si>
    <t>Honda Civic</t>
  </si>
  <si>
    <t>Trevor Mc Connell</t>
  </si>
  <si>
    <t>Charles Gallagher</t>
  </si>
  <si>
    <t>Ivan Simms</t>
  </si>
  <si>
    <t>Colin Duffy</t>
  </si>
  <si>
    <t>Dermott McGroary</t>
  </si>
  <si>
    <t>Eamonn Doherty</t>
  </si>
  <si>
    <t>Shane Carr</t>
  </si>
  <si>
    <t>Kieran Carr</t>
  </si>
  <si>
    <t>Nissan Micra</t>
  </si>
  <si>
    <t>Paddy McDaid</t>
  </si>
  <si>
    <t>Darragh Kelly</t>
  </si>
  <si>
    <t>Paddy O'Donnell</t>
  </si>
  <si>
    <t>DNS</t>
  </si>
  <si>
    <t>Charlie McGinty</t>
  </si>
  <si>
    <t>Beginners</t>
  </si>
  <si>
    <t>EXC</t>
  </si>
  <si>
    <t>DNF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</si>
</sst>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3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4" fillId="24" borderId="12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4"/>
  <sheetViews>
    <sheetView workbookViewId="0" topLeftCell="A1">
      <pane xSplit="5" topLeftCell="AD1" activePane="topRight" state="frozen"/>
      <selection pane="topLeft" activeCell="A1" sqref="A1"/>
      <selection pane="topRight" activeCell="B2" sqref="A2:B2"/>
    </sheetView>
  </sheetViews>
  <sheetFormatPr defaultColWidth="9.140625" defaultRowHeight="12.75"/>
  <cols>
    <col min="1" max="1" width="3.00390625" style="5" bestFit="1" customWidth="1"/>
    <col min="2" max="2" width="17.7109375" style="5" bestFit="1" customWidth="1"/>
    <col min="3" max="3" width="17.421875" style="5" bestFit="1" customWidth="1"/>
    <col min="4" max="4" width="15.7109375" style="5" bestFit="1" customWidth="1"/>
    <col min="5" max="5" width="15.7109375" style="5" customWidth="1"/>
    <col min="6" max="6" width="6.7109375" style="5" bestFit="1" customWidth="1"/>
    <col min="7" max="8" width="4.7109375" style="5" customWidth="1"/>
    <col min="9" max="9" width="5.57421875" style="5" bestFit="1" customWidth="1"/>
    <col min="10" max="10" width="4.7109375" style="5" customWidth="1"/>
    <col min="11" max="12" width="4.7109375" style="5" bestFit="1" customWidth="1"/>
    <col min="13" max="13" width="5.57421875" style="5" bestFit="1" customWidth="1"/>
    <col min="14" max="14" width="4.7109375" style="5" bestFit="1" customWidth="1"/>
    <col min="15" max="15" width="4.7109375" style="5" customWidth="1"/>
    <col min="16" max="17" width="4.7109375" style="5" bestFit="1" customWidth="1"/>
    <col min="18" max="19" width="5.7109375" style="5" bestFit="1" customWidth="1"/>
    <col min="20" max="20" width="3.8515625" style="5" bestFit="1" customWidth="1"/>
    <col min="21" max="21" width="5.140625" style="5" customWidth="1"/>
    <col min="22" max="22" width="9.140625" style="5" customWidth="1"/>
    <col min="23" max="23" width="5.7109375" style="5" bestFit="1" customWidth="1"/>
    <col min="24" max="24" width="5.7109375" style="5" customWidth="1"/>
    <col min="25" max="30" width="5.7109375" style="5" bestFit="1" customWidth="1"/>
    <col min="31" max="31" width="5.7109375" style="5" customWidth="1"/>
    <col min="32" max="33" width="5.7109375" style="5" bestFit="1" customWidth="1"/>
    <col min="34" max="34" width="4.00390625" style="5" bestFit="1" customWidth="1"/>
    <col min="35" max="35" width="5.7109375" style="5" bestFit="1" customWidth="1"/>
    <col min="36" max="37" width="6.7109375" style="5" bestFit="1" customWidth="1"/>
    <col min="38" max="38" width="4.7109375" style="5" bestFit="1" customWidth="1"/>
    <col min="39" max="39" width="5.00390625" style="5" bestFit="1" customWidth="1"/>
    <col min="40" max="40" width="8.421875" style="5" bestFit="1" customWidth="1"/>
    <col min="41" max="41" width="6.28125" style="5" customWidth="1"/>
    <col min="42" max="42" width="3.140625" style="6" bestFit="1" customWidth="1"/>
    <col min="43" max="43" width="17.7109375" style="5" bestFit="1" customWidth="1"/>
    <col min="44" max="44" width="17.421875" style="5" bestFit="1" customWidth="1"/>
    <col min="45" max="45" width="15.7109375" style="5" bestFit="1" customWidth="1"/>
    <col min="46" max="46" width="9.28125" style="5" bestFit="1" customWidth="1"/>
    <col min="47" max="16384" width="9.140625" style="5" customWidth="1"/>
  </cols>
  <sheetData>
    <row r="1" spans="1:46" s="6" customFormat="1" ht="33" customHeight="1">
      <c r="A1" s="16" t="s">
        <v>45</v>
      </c>
      <c r="B1" s="19" t="s">
        <v>23</v>
      </c>
      <c r="C1" s="19" t="s">
        <v>24</v>
      </c>
      <c r="D1" s="1" t="s">
        <v>20</v>
      </c>
      <c r="E1" s="1"/>
      <c r="F1" s="1" t="s">
        <v>40</v>
      </c>
      <c r="G1" s="1" t="s">
        <v>0</v>
      </c>
      <c r="H1" s="1" t="s">
        <v>1</v>
      </c>
      <c r="I1" s="1" t="s">
        <v>47</v>
      </c>
      <c r="J1" s="1" t="s">
        <v>2</v>
      </c>
      <c r="K1" s="1" t="s">
        <v>41</v>
      </c>
      <c r="L1" s="1" t="s">
        <v>42</v>
      </c>
      <c r="M1" s="1" t="s">
        <v>48</v>
      </c>
      <c r="N1" s="1" t="s">
        <v>43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38</v>
      </c>
      <c r="U1" s="1" t="s">
        <v>22</v>
      </c>
      <c r="V1" s="2" t="s">
        <v>49</v>
      </c>
      <c r="W1" s="1" t="s">
        <v>8</v>
      </c>
      <c r="X1" s="1" t="s">
        <v>9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39</v>
      </c>
      <c r="AF1" s="1" t="s">
        <v>18</v>
      </c>
      <c r="AG1" s="1" t="s">
        <v>19</v>
      </c>
      <c r="AH1" s="1" t="s">
        <v>36</v>
      </c>
      <c r="AI1" s="1" t="s">
        <v>37</v>
      </c>
      <c r="AJ1" s="1" t="s">
        <v>10</v>
      </c>
      <c r="AK1" s="1" t="s">
        <v>11</v>
      </c>
      <c r="AL1" s="1" t="s">
        <v>21</v>
      </c>
      <c r="AM1" s="2" t="s">
        <v>22</v>
      </c>
      <c r="AN1" s="2" t="s">
        <v>50</v>
      </c>
      <c r="AO1" s="7" t="s">
        <v>35</v>
      </c>
      <c r="AP1" s="16" t="s">
        <v>45</v>
      </c>
      <c r="AQ1" s="19" t="s">
        <v>23</v>
      </c>
      <c r="AR1" s="19" t="s">
        <v>24</v>
      </c>
      <c r="AS1" s="1" t="s">
        <v>20</v>
      </c>
      <c r="AT1" s="1"/>
    </row>
    <row r="2" spans="1:46" s="6" customFormat="1" ht="19.5" customHeight="1">
      <c r="A2" s="20">
        <v>1</v>
      </c>
      <c r="B2" s="21" t="s">
        <v>51</v>
      </c>
      <c r="C2" s="21" t="s">
        <v>52</v>
      </c>
      <c r="D2" s="21" t="s">
        <v>53</v>
      </c>
      <c r="E2" s="22" t="s">
        <v>54</v>
      </c>
      <c r="F2" s="22">
        <v>0</v>
      </c>
      <c r="G2" s="3">
        <v>0</v>
      </c>
      <c r="H2" s="3">
        <v>0</v>
      </c>
      <c r="I2" s="3">
        <v>0</v>
      </c>
      <c r="J2" s="3">
        <v>2</v>
      </c>
      <c r="K2" s="3">
        <v>2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1</v>
      </c>
      <c r="R2" s="3">
        <v>1</v>
      </c>
      <c r="S2" s="3">
        <v>2</v>
      </c>
      <c r="T2" s="3"/>
      <c r="U2" s="3"/>
      <c r="V2" s="3">
        <f aca="true" t="shared" si="0" ref="V2:V9">SUM(F2:U2)</f>
        <v>8</v>
      </c>
      <c r="W2" s="3">
        <v>0</v>
      </c>
      <c r="X2" s="3">
        <v>1</v>
      </c>
      <c r="Y2" s="3">
        <v>2</v>
      </c>
      <c r="Z2" s="3">
        <v>1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/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/>
      <c r="AM2" s="3"/>
      <c r="AN2" s="3">
        <f>SUM(W2:AM2)</f>
        <v>6</v>
      </c>
      <c r="AO2" s="3">
        <f>V2+AN2</f>
        <v>14</v>
      </c>
      <c r="AP2" s="20">
        <v>1</v>
      </c>
      <c r="AQ2" s="21" t="s">
        <v>51</v>
      </c>
      <c r="AR2" s="21" t="s">
        <v>52</v>
      </c>
      <c r="AS2" s="21" t="s">
        <v>53</v>
      </c>
      <c r="AT2" s="22" t="s">
        <v>54</v>
      </c>
    </row>
    <row r="3" spans="1:46" s="6" customFormat="1" ht="19.5" customHeight="1">
      <c r="A3" s="23">
        <v>2</v>
      </c>
      <c r="B3" s="21" t="s">
        <v>55</v>
      </c>
      <c r="C3" s="21" t="s">
        <v>56</v>
      </c>
      <c r="D3" s="24" t="s">
        <v>53</v>
      </c>
      <c r="E3" s="22" t="s">
        <v>54</v>
      </c>
      <c r="F3" s="22">
        <v>0</v>
      </c>
      <c r="G3" s="3">
        <v>0</v>
      </c>
      <c r="H3" s="3">
        <v>0</v>
      </c>
      <c r="I3" s="3">
        <v>0</v>
      </c>
      <c r="J3" s="3">
        <v>2</v>
      </c>
      <c r="K3" s="3">
        <v>2</v>
      </c>
      <c r="L3" s="3">
        <v>3</v>
      </c>
      <c r="M3" s="3">
        <v>0</v>
      </c>
      <c r="N3" s="3">
        <v>0</v>
      </c>
      <c r="O3" s="3">
        <v>0</v>
      </c>
      <c r="P3" s="3">
        <v>0</v>
      </c>
      <c r="Q3" s="3">
        <v>1</v>
      </c>
      <c r="R3" s="3">
        <v>3</v>
      </c>
      <c r="S3" s="3">
        <v>1</v>
      </c>
      <c r="T3" s="3"/>
      <c r="U3" s="3"/>
      <c r="V3" s="3">
        <f t="shared" si="0"/>
        <v>12</v>
      </c>
      <c r="W3" s="3">
        <v>0</v>
      </c>
      <c r="X3" s="3">
        <v>1</v>
      </c>
      <c r="Y3" s="3">
        <v>1</v>
      </c>
      <c r="Z3" s="3">
        <v>1</v>
      </c>
      <c r="AA3" s="3">
        <v>0</v>
      </c>
      <c r="AB3" s="3">
        <v>0</v>
      </c>
      <c r="AC3" s="3">
        <v>2</v>
      </c>
      <c r="AD3" s="3">
        <v>20</v>
      </c>
      <c r="AE3" s="3">
        <v>21</v>
      </c>
      <c r="AF3" s="3"/>
      <c r="AG3" s="3">
        <v>20</v>
      </c>
      <c r="AH3" s="3">
        <v>40</v>
      </c>
      <c r="AI3" s="3">
        <v>20</v>
      </c>
      <c r="AJ3" s="3">
        <v>0</v>
      </c>
      <c r="AK3" s="3">
        <v>0</v>
      </c>
      <c r="AL3" s="3"/>
      <c r="AM3" s="3"/>
      <c r="AN3" s="3">
        <f>SUM(W3:AM3)</f>
        <v>126</v>
      </c>
      <c r="AO3" s="3">
        <f>AN3+V3</f>
        <v>138</v>
      </c>
      <c r="AP3" s="23">
        <v>2</v>
      </c>
      <c r="AQ3" s="21" t="s">
        <v>55</v>
      </c>
      <c r="AR3" s="21" t="s">
        <v>56</v>
      </c>
      <c r="AS3" s="24" t="s">
        <v>53</v>
      </c>
      <c r="AT3" s="22" t="s">
        <v>54</v>
      </c>
    </row>
    <row r="4" spans="1:46" s="6" customFormat="1" ht="19.5" customHeight="1">
      <c r="A4" s="20">
        <v>3</v>
      </c>
      <c r="B4" s="21" t="s">
        <v>58</v>
      </c>
      <c r="C4" s="21" t="s">
        <v>57</v>
      </c>
      <c r="D4" s="21" t="s">
        <v>53</v>
      </c>
      <c r="E4" s="22" t="s">
        <v>54</v>
      </c>
      <c r="F4" s="22">
        <v>0</v>
      </c>
      <c r="G4" s="3">
        <v>0</v>
      </c>
      <c r="H4" s="3">
        <v>0</v>
      </c>
      <c r="I4" s="3">
        <v>0</v>
      </c>
      <c r="J4" s="3">
        <v>1</v>
      </c>
      <c r="K4" s="3">
        <v>3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3</v>
      </c>
      <c r="R4" s="3">
        <v>3</v>
      </c>
      <c r="S4" s="3">
        <v>0</v>
      </c>
      <c r="T4" s="3"/>
      <c r="U4" s="3"/>
      <c r="V4" s="3">
        <f t="shared" si="0"/>
        <v>10</v>
      </c>
      <c r="W4" s="3">
        <v>0</v>
      </c>
      <c r="X4" s="3">
        <v>7</v>
      </c>
      <c r="Y4" s="3">
        <v>15</v>
      </c>
      <c r="Z4" s="3">
        <v>15</v>
      </c>
      <c r="AA4" s="3">
        <v>0</v>
      </c>
      <c r="AB4" s="3">
        <v>0</v>
      </c>
      <c r="AC4" s="3">
        <v>2</v>
      </c>
      <c r="AD4" s="3">
        <v>1</v>
      </c>
      <c r="AE4" s="3">
        <v>0</v>
      </c>
      <c r="AF4" s="3"/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/>
      <c r="AM4" s="3"/>
      <c r="AN4" s="3">
        <f>SUM(W4:AM4)</f>
        <v>40</v>
      </c>
      <c r="AO4" s="3">
        <f>AN4+V4</f>
        <v>50</v>
      </c>
      <c r="AP4" s="20">
        <v>3</v>
      </c>
      <c r="AQ4" s="21" t="s">
        <v>58</v>
      </c>
      <c r="AR4" s="21" t="s">
        <v>57</v>
      </c>
      <c r="AS4" s="21" t="s">
        <v>53</v>
      </c>
      <c r="AT4" s="22" t="s">
        <v>54</v>
      </c>
    </row>
    <row r="5" spans="1:46" s="6" customFormat="1" ht="19.5" customHeight="1">
      <c r="A5" s="20">
        <v>4</v>
      </c>
      <c r="B5" s="21" t="s">
        <v>60</v>
      </c>
      <c r="C5" s="21" t="s">
        <v>59</v>
      </c>
      <c r="D5" s="24" t="s">
        <v>53</v>
      </c>
      <c r="E5" s="22" t="s">
        <v>61</v>
      </c>
      <c r="F5" s="22">
        <v>0</v>
      </c>
      <c r="G5" s="3">
        <v>0</v>
      </c>
      <c r="H5" s="3">
        <v>0</v>
      </c>
      <c r="I5" s="3">
        <v>0</v>
      </c>
      <c r="J5" s="3">
        <v>2</v>
      </c>
      <c r="K5" s="3">
        <v>3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2</v>
      </c>
      <c r="R5" s="3">
        <v>19</v>
      </c>
      <c r="S5" s="3">
        <v>3</v>
      </c>
      <c r="T5" s="3"/>
      <c r="U5" s="3"/>
      <c r="V5" s="3">
        <f t="shared" si="0"/>
        <v>29</v>
      </c>
      <c r="W5" s="3">
        <v>0</v>
      </c>
      <c r="X5" s="3">
        <v>2</v>
      </c>
      <c r="Y5" s="3">
        <v>1</v>
      </c>
      <c r="Z5" s="3">
        <v>2</v>
      </c>
      <c r="AA5" s="3">
        <v>0</v>
      </c>
      <c r="AB5" s="3">
        <v>0</v>
      </c>
      <c r="AC5" s="3">
        <v>1</v>
      </c>
      <c r="AD5" s="3">
        <v>20</v>
      </c>
      <c r="AE5" s="3">
        <v>20</v>
      </c>
      <c r="AF5" s="3"/>
      <c r="AG5" s="3">
        <v>0</v>
      </c>
      <c r="AH5" s="3">
        <v>0</v>
      </c>
      <c r="AI5" s="3">
        <v>15</v>
      </c>
      <c r="AJ5" s="3">
        <v>0</v>
      </c>
      <c r="AK5" s="3">
        <v>0</v>
      </c>
      <c r="AL5" s="3"/>
      <c r="AM5" s="3"/>
      <c r="AN5" s="3">
        <f>SUM(W5:AM5)</f>
        <v>61</v>
      </c>
      <c r="AO5" s="3">
        <f>AN5+V5</f>
        <v>90</v>
      </c>
      <c r="AP5" s="20">
        <v>4</v>
      </c>
      <c r="AQ5" s="21" t="s">
        <v>60</v>
      </c>
      <c r="AR5" s="21" t="s">
        <v>59</v>
      </c>
      <c r="AS5" s="24" t="s">
        <v>53</v>
      </c>
      <c r="AT5" s="22" t="s">
        <v>61</v>
      </c>
    </row>
    <row r="6" spans="1:46" s="6" customFormat="1" ht="19.5" customHeight="1">
      <c r="A6" s="20">
        <v>5</v>
      </c>
      <c r="B6" s="21" t="s">
        <v>62</v>
      </c>
      <c r="C6" s="21" t="s">
        <v>63</v>
      </c>
      <c r="D6" s="24" t="s">
        <v>53</v>
      </c>
      <c r="E6" s="22" t="s">
        <v>61</v>
      </c>
      <c r="F6" s="2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f t="shared" si="0"/>
        <v>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16"/>
      <c r="AH6" s="3"/>
      <c r="AI6" s="3"/>
      <c r="AJ6" s="3"/>
      <c r="AK6" s="3"/>
      <c r="AL6" s="3"/>
      <c r="AM6" s="3"/>
      <c r="AN6" s="3" t="s">
        <v>110</v>
      </c>
      <c r="AO6" s="3" t="s">
        <v>110</v>
      </c>
      <c r="AP6" s="20">
        <v>5</v>
      </c>
      <c r="AQ6" s="21" t="s">
        <v>62</v>
      </c>
      <c r="AR6" s="21" t="s">
        <v>63</v>
      </c>
      <c r="AS6" s="24" t="s">
        <v>53</v>
      </c>
      <c r="AT6" s="22" t="s">
        <v>61</v>
      </c>
    </row>
    <row r="7" spans="1:46" s="6" customFormat="1" ht="19.5" customHeight="1">
      <c r="A7" s="20">
        <v>6</v>
      </c>
      <c r="B7" s="21" t="s">
        <v>67</v>
      </c>
      <c r="C7" s="21" t="s">
        <v>68</v>
      </c>
      <c r="D7" s="21" t="s">
        <v>69</v>
      </c>
      <c r="E7" s="22" t="s">
        <v>61</v>
      </c>
      <c r="F7" s="22">
        <v>0</v>
      </c>
      <c r="G7" s="3">
        <v>0</v>
      </c>
      <c r="H7" s="3">
        <v>0</v>
      </c>
      <c r="I7" s="3">
        <v>0</v>
      </c>
      <c r="J7" s="3">
        <v>1</v>
      </c>
      <c r="K7" s="3">
        <v>18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4</v>
      </c>
      <c r="R7" s="3">
        <v>5</v>
      </c>
      <c r="S7" s="3">
        <v>1</v>
      </c>
      <c r="T7" s="3">
        <v>50</v>
      </c>
      <c r="U7" s="3"/>
      <c r="V7" s="3">
        <f t="shared" si="0"/>
        <v>79</v>
      </c>
      <c r="W7" s="3">
        <v>0</v>
      </c>
      <c r="X7" s="3">
        <v>2</v>
      </c>
      <c r="Y7" s="3">
        <v>1</v>
      </c>
      <c r="Z7" s="3">
        <v>4</v>
      </c>
      <c r="AA7" s="3">
        <v>0</v>
      </c>
      <c r="AB7" s="3">
        <v>0</v>
      </c>
      <c r="AC7" s="3">
        <v>1</v>
      </c>
      <c r="AD7" s="3">
        <v>20</v>
      </c>
      <c r="AE7" s="3">
        <v>20</v>
      </c>
      <c r="AF7" s="3"/>
      <c r="AG7" s="3">
        <v>15</v>
      </c>
      <c r="AH7" s="3">
        <v>11</v>
      </c>
      <c r="AI7" s="3">
        <v>15</v>
      </c>
      <c r="AJ7" s="3">
        <v>15</v>
      </c>
      <c r="AK7" s="3">
        <v>0</v>
      </c>
      <c r="AL7" s="3">
        <v>50</v>
      </c>
      <c r="AM7" s="3"/>
      <c r="AN7" s="3">
        <f>SUM(W7:AM7)</f>
        <v>154</v>
      </c>
      <c r="AO7" s="3">
        <f>AN7+V7</f>
        <v>233</v>
      </c>
      <c r="AP7" s="20">
        <v>6</v>
      </c>
      <c r="AQ7" s="21" t="s">
        <v>67</v>
      </c>
      <c r="AR7" s="21" t="s">
        <v>68</v>
      </c>
      <c r="AS7" s="21" t="s">
        <v>69</v>
      </c>
      <c r="AT7" s="22" t="s">
        <v>61</v>
      </c>
    </row>
    <row r="8" spans="1:46" s="6" customFormat="1" ht="19.5" customHeight="1">
      <c r="A8" s="20">
        <v>7</v>
      </c>
      <c r="B8" s="21" t="s">
        <v>64</v>
      </c>
      <c r="C8" s="21" t="s">
        <v>65</v>
      </c>
      <c r="D8" s="21" t="s">
        <v>66</v>
      </c>
      <c r="E8" s="22" t="s">
        <v>61</v>
      </c>
      <c r="F8" s="2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f t="shared" si="0"/>
        <v>0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 t="s">
        <v>110</v>
      </c>
      <c r="AO8" s="3" t="s">
        <v>110</v>
      </c>
      <c r="AP8" s="20">
        <v>7</v>
      </c>
      <c r="AQ8" s="21" t="s">
        <v>64</v>
      </c>
      <c r="AR8" s="21" t="s">
        <v>65</v>
      </c>
      <c r="AS8" s="21" t="s">
        <v>66</v>
      </c>
      <c r="AT8" s="22" t="s">
        <v>61</v>
      </c>
    </row>
    <row r="9" spans="1:46" s="6" customFormat="1" ht="19.5" customHeight="1">
      <c r="A9" s="20">
        <v>8</v>
      </c>
      <c r="B9" s="25" t="s">
        <v>97</v>
      </c>
      <c r="C9" s="21" t="s">
        <v>70</v>
      </c>
      <c r="D9" s="21" t="s">
        <v>53</v>
      </c>
      <c r="E9" s="22" t="s">
        <v>61</v>
      </c>
      <c r="F9" s="22">
        <v>0</v>
      </c>
      <c r="G9" s="3">
        <v>0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10</v>
      </c>
      <c r="R9" s="3">
        <v>20</v>
      </c>
      <c r="S9" s="3">
        <v>3</v>
      </c>
      <c r="T9" s="3"/>
      <c r="U9" s="3"/>
      <c r="V9" s="3">
        <f t="shared" si="0"/>
        <v>35</v>
      </c>
      <c r="W9" s="3">
        <v>0</v>
      </c>
      <c r="X9" s="3">
        <v>2</v>
      </c>
      <c r="Y9" s="3">
        <v>1</v>
      </c>
      <c r="Z9" s="3">
        <v>0</v>
      </c>
      <c r="AA9" s="3">
        <v>0</v>
      </c>
      <c r="AB9" s="3">
        <v>0</v>
      </c>
      <c r="AC9" s="3">
        <v>0</v>
      </c>
      <c r="AD9" s="3">
        <v>20</v>
      </c>
      <c r="AE9" s="3">
        <v>0</v>
      </c>
      <c r="AF9" s="3"/>
      <c r="AG9" s="3">
        <v>0</v>
      </c>
      <c r="AH9" s="3">
        <v>1</v>
      </c>
      <c r="AI9" s="3">
        <v>0</v>
      </c>
      <c r="AJ9" s="3">
        <v>0</v>
      </c>
      <c r="AK9" s="3">
        <v>0</v>
      </c>
      <c r="AL9" s="3"/>
      <c r="AM9" s="3"/>
      <c r="AN9" s="3">
        <f>SUM(W9:AM9)</f>
        <v>24</v>
      </c>
      <c r="AO9" s="3">
        <f>AN9+V9</f>
        <v>59</v>
      </c>
      <c r="AP9" s="20">
        <v>8</v>
      </c>
      <c r="AQ9" s="25" t="s">
        <v>97</v>
      </c>
      <c r="AR9" s="21" t="s">
        <v>70</v>
      </c>
      <c r="AS9" s="21" t="s">
        <v>53</v>
      </c>
      <c r="AT9" s="22" t="s">
        <v>61</v>
      </c>
    </row>
    <row r="10" spans="1:46" s="6" customFormat="1" ht="19.5" customHeight="1">
      <c r="A10" s="20">
        <v>9</v>
      </c>
      <c r="B10" s="21" t="s">
        <v>71</v>
      </c>
      <c r="C10" s="15"/>
      <c r="D10" s="21" t="s">
        <v>53</v>
      </c>
      <c r="E10" s="22" t="s">
        <v>61</v>
      </c>
      <c r="F10" s="2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 t="s">
        <v>106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>
        <f>SUM(W10:AM10)</f>
        <v>0</v>
      </c>
      <c r="AO10" s="3" t="s">
        <v>106</v>
      </c>
      <c r="AP10" s="20">
        <v>9</v>
      </c>
      <c r="AQ10" s="21" t="s">
        <v>71</v>
      </c>
      <c r="AR10" s="15"/>
      <c r="AS10" s="21" t="s">
        <v>53</v>
      </c>
      <c r="AT10" s="22" t="s">
        <v>61</v>
      </c>
    </row>
    <row r="11" spans="1:46" s="6" customFormat="1" ht="19.5" customHeight="1">
      <c r="A11" s="20">
        <v>10</v>
      </c>
      <c r="B11" s="21" t="s">
        <v>76</v>
      </c>
      <c r="C11" s="21" t="s">
        <v>77</v>
      </c>
      <c r="D11" s="24" t="s">
        <v>53</v>
      </c>
      <c r="E11" s="22" t="s">
        <v>75</v>
      </c>
      <c r="F11" s="22">
        <v>0</v>
      </c>
      <c r="G11" s="3">
        <v>0</v>
      </c>
      <c r="H11" s="3">
        <v>0</v>
      </c>
      <c r="I11" s="3">
        <v>0</v>
      </c>
      <c r="J11" s="3">
        <v>18</v>
      </c>
      <c r="K11" s="3">
        <v>2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20</v>
      </c>
      <c r="R11" s="3">
        <v>20</v>
      </c>
      <c r="S11" s="3">
        <v>20</v>
      </c>
      <c r="T11" s="3"/>
      <c r="U11" s="3"/>
      <c r="V11" s="3">
        <f>SUM(G11:U11)</f>
        <v>81</v>
      </c>
      <c r="W11" s="3">
        <v>20</v>
      </c>
      <c r="X11" s="3">
        <v>20</v>
      </c>
      <c r="Y11" s="3">
        <v>20</v>
      </c>
      <c r="Z11" s="3">
        <v>20</v>
      </c>
      <c r="AA11" s="3">
        <v>20</v>
      </c>
      <c r="AB11" s="3">
        <v>20</v>
      </c>
      <c r="AC11" s="3">
        <v>20</v>
      </c>
      <c r="AD11" s="3">
        <v>20</v>
      </c>
      <c r="AE11" s="3">
        <v>20</v>
      </c>
      <c r="AF11" s="3"/>
      <c r="AG11" s="3">
        <v>0</v>
      </c>
      <c r="AH11" s="3">
        <v>0</v>
      </c>
      <c r="AI11" s="3">
        <v>15</v>
      </c>
      <c r="AJ11" s="3">
        <v>0</v>
      </c>
      <c r="AK11" s="3">
        <v>0</v>
      </c>
      <c r="AL11" s="3"/>
      <c r="AM11" s="3"/>
      <c r="AN11" s="3">
        <f>SUM(W11:AM11)</f>
        <v>195</v>
      </c>
      <c r="AO11" s="3">
        <f>AN11+V11</f>
        <v>276</v>
      </c>
      <c r="AP11" s="20">
        <v>10</v>
      </c>
      <c r="AQ11" s="21" t="s">
        <v>76</v>
      </c>
      <c r="AR11" s="21" t="s">
        <v>77</v>
      </c>
      <c r="AS11" s="24" t="s">
        <v>53</v>
      </c>
      <c r="AT11" s="22" t="s">
        <v>75</v>
      </c>
    </row>
    <row r="12" spans="1:46" s="6" customFormat="1" ht="19.5" customHeight="1">
      <c r="A12" s="20">
        <v>11</v>
      </c>
      <c r="B12" s="21" t="s">
        <v>72</v>
      </c>
      <c r="C12" s="21" t="s">
        <v>73</v>
      </c>
      <c r="D12" s="21" t="s">
        <v>74</v>
      </c>
      <c r="E12" s="22" t="s">
        <v>75</v>
      </c>
      <c r="F12" s="22">
        <v>0</v>
      </c>
      <c r="G12" s="3">
        <v>0</v>
      </c>
      <c r="H12" s="3">
        <v>0</v>
      </c>
      <c r="I12" s="3">
        <v>0</v>
      </c>
      <c r="J12" s="3">
        <v>17</v>
      </c>
      <c r="K12" s="3">
        <v>2</v>
      </c>
      <c r="L12" s="3">
        <v>2</v>
      </c>
      <c r="M12" s="3">
        <v>0</v>
      </c>
      <c r="N12" s="3">
        <v>0</v>
      </c>
      <c r="O12" s="3">
        <v>0</v>
      </c>
      <c r="P12" s="3">
        <v>0</v>
      </c>
      <c r="Q12" s="3">
        <v>20</v>
      </c>
      <c r="R12" s="3">
        <v>20</v>
      </c>
      <c r="S12" s="3">
        <v>20</v>
      </c>
      <c r="T12" s="3"/>
      <c r="U12" s="3"/>
      <c r="V12" s="3">
        <f>SUM(F12:U12)</f>
        <v>81</v>
      </c>
      <c r="W12" s="3">
        <v>0</v>
      </c>
      <c r="X12" s="3">
        <v>3</v>
      </c>
      <c r="Y12" s="3">
        <v>20</v>
      </c>
      <c r="Z12" s="3">
        <v>20</v>
      </c>
      <c r="AA12" s="3">
        <v>0</v>
      </c>
      <c r="AB12" s="3">
        <v>1</v>
      </c>
      <c r="AC12" s="3">
        <v>3</v>
      </c>
      <c r="AD12" s="3">
        <v>20</v>
      </c>
      <c r="AE12" s="3">
        <v>20</v>
      </c>
      <c r="AF12" s="3"/>
      <c r="AG12" s="3">
        <v>20</v>
      </c>
      <c r="AH12" s="3">
        <v>40</v>
      </c>
      <c r="AI12" s="3">
        <v>20</v>
      </c>
      <c r="AJ12" s="3">
        <v>0</v>
      </c>
      <c r="AK12" s="3">
        <v>0</v>
      </c>
      <c r="AL12" s="3"/>
      <c r="AM12" s="3"/>
      <c r="AN12" s="3">
        <f>SUM(W12:AM12)</f>
        <v>167</v>
      </c>
      <c r="AO12" s="3">
        <f>AN12+V12</f>
        <v>248</v>
      </c>
      <c r="AP12" s="20">
        <v>11</v>
      </c>
      <c r="AQ12" s="21" t="s">
        <v>72</v>
      </c>
      <c r="AR12" s="21" t="s">
        <v>73</v>
      </c>
      <c r="AS12" s="21" t="s">
        <v>74</v>
      </c>
      <c r="AT12" s="22" t="s">
        <v>75</v>
      </c>
    </row>
    <row r="13" spans="1:46" s="6" customFormat="1" ht="19.5" customHeight="1">
      <c r="A13" s="20">
        <v>12</v>
      </c>
      <c r="B13" s="21" t="s">
        <v>78</v>
      </c>
      <c r="C13" s="21" t="s">
        <v>79</v>
      </c>
      <c r="D13" s="24" t="s">
        <v>53</v>
      </c>
      <c r="E13" s="22" t="s">
        <v>75</v>
      </c>
      <c r="F13" s="22">
        <v>0</v>
      </c>
      <c r="G13" s="3">
        <v>0</v>
      </c>
      <c r="H13" s="3">
        <v>0</v>
      </c>
      <c r="I13" s="3">
        <v>0</v>
      </c>
      <c r="J13" s="3">
        <v>2</v>
      </c>
      <c r="K13" s="3">
        <v>3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6</v>
      </c>
      <c r="R13" s="3">
        <v>20</v>
      </c>
      <c r="S13" s="3">
        <v>20</v>
      </c>
      <c r="T13" s="3">
        <v>50</v>
      </c>
      <c r="U13" s="3"/>
      <c r="V13" s="3">
        <f>SUM(G13:U13)</f>
        <v>102</v>
      </c>
      <c r="W13" s="3">
        <v>50</v>
      </c>
      <c r="X13" s="3">
        <v>20</v>
      </c>
      <c r="Y13" s="3">
        <v>20</v>
      </c>
      <c r="Z13" s="3">
        <v>20</v>
      </c>
      <c r="AA13" s="3">
        <v>0</v>
      </c>
      <c r="AB13" s="3">
        <v>0</v>
      </c>
      <c r="AC13" s="3">
        <v>3</v>
      </c>
      <c r="AD13" s="3">
        <v>2</v>
      </c>
      <c r="AE13" s="3">
        <v>20</v>
      </c>
      <c r="AF13" s="3"/>
      <c r="AG13" s="3">
        <v>20</v>
      </c>
      <c r="AH13" s="3">
        <v>40</v>
      </c>
      <c r="AI13" s="3">
        <v>20</v>
      </c>
      <c r="AJ13" s="3">
        <v>0</v>
      </c>
      <c r="AK13" s="3">
        <v>0</v>
      </c>
      <c r="AL13" s="3">
        <v>50</v>
      </c>
      <c r="AM13" s="3"/>
      <c r="AN13" s="3">
        <f>SUM(W13:AM13)</f>
        <v>265</v>
      </c>
      <c r="AO13" s="3">
        <f>AN13+V13</f>
        <v>367</v>
      </c>
      <c r="AP13" s="20">
        <v>12</v>
      </c>
      <c r="AQ13" s="21" t="s">
        <v>78</v>
      </c>
      <c r="AR13" s="21" t="s">
        <v>79</v>
      </c>
      <c r="AS13" s="24" t="s">
        <v>53</v>
      </c>
      <c r="AT13" s="22" t="s">
        <v>75</v>
      </c>
    </row>
    <row r="14" spans="1:46" s="6" customFormat="1" ht="19.5" customHeight="1">
      <c r="A14" s="20">
        <v>14</v>
      </c>
      <c r="B14" s="21" t="s">
        <v>85</v>
      </c>
      <c r="C14" s="21" t="s">
        <v>86</v>
      </c>
      <c r="D14" s="21" t="s">
        <v>87</v>
      </c>
      <c r="E14" s="22" t="s">
        <v>75</v>
      </c>
      <c r="F14" s="2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f>SUM(G14:U14)</f>
        <v>0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 t="s">
        <v>110</v>
      </c>
      <c r="AO14" s="3" t="s">
        <v>110</v>
      </c>
      <c r="AP14" s="20">
        <v>14</v>
      </c>
      <c r="AQ14" s="21" t="s">
        <v>85</v>
      </c>
      <c r="AR14" s="21" t="s">
        <v>86</v>
      </c>
      <c r="AS14" s="21" t="s">
        <v>87</v>
      </c>
      <c r="AT14" s="22" t="s">
        <v>75</v>
      </c>
    </row>
    <row r="15" spans="1:46" s="6" customFormat="1" ht="19.5" customHeight="1">
      <c r="A15" s="20">
        <v>15</v>
      </c>
      <c r="B15" s="21" t="s">
        <v>82</v>
      </c>
      <c r="C15" s="21" t="s">
        <v>83</v>
      </c>
      <c r="D15" s="24" t="s">
        <v>84</v>
      </c>
      <c r="E15" s="22" t="s">
        <v>75</v>
      </c>
      <c r="F15" s="22">
        <v>0</v>
      </c>
      <c r="G15" s="3">
        <v>0</v>
      </c>
      <c r="H15" s="3">
        <v>0</v>
      </c>
      <c r="I15" s="3">
        <v>0</v>
      </c>
      <c r="J15" s="3">
        <v>17</v>
      </c>
      <c r="K15" s="3">
        <v>20</v>
      </c>
      <c r="L15" s="3">
        <v>2</v>
      </c>
      <c r="M15" s="3">
        <v>0</v>
      </c>
      <c r="N15" s="3">
        <v>0</v>
      </c>
      <c r="O15" s="3">
        <v>0</v>
      </c>
      <c r="P15" s="3">
        <v>0</v>
      </c>
      <c r="Q15" s="3">
        <v>20</v>
      </c>
      <c r="R15" s="3">
        <v>20</v>
      </c>
      <c r="S15" s="3">
        <v>20</v>
      </c>
      <c r="T15" s="3"/>
      <c r="U15" s="3"/>
      <c r="V15" s="3">
        <f>SUM(G15:U15)</f>
        <v>99</v>
      </c>
      <c r="W15" s="3">
        <v>20</v>
      </c>
      <c r="X15" s="3">
        <v>20</v>
      </c>
      <c r="Y15" s="3">
        <v>20</v>
      </c>
      <c r="Z15" s="3">
        <v>35</v>
      </c>
      <c r="AA15" s="3">
        <v>20</v>
      </c>
      <c r="AB15" s="3">
        <v>20</v>
      </c>
      <c r="AC15" s="3">
        <v>20</v>
      </c>
      <c r="AD15" s="3">
        <v>20</v>
      </c>
      <c r="AE15" s="3">
        <v>20</v>
      </c>
      <c r="AF15" s="3"/>
      <c r="AG15" s="3">
        <v>20</v>
      </c>
      <c r="AH15" s="3">
        <v>2</v>
      </c>
      <c r="AI15" s="3">
        <v>20</v>
      </c>
      <c r="AJ15" s="3" t="s">
        <v>109</v>
      </c>
      <c r="AK15" s="3"/>
      <c r="AL15" s="3"/>
      <c r="AM15" s="3"/>
      <c r="AN15" s="3">
        <f>SUM(W15:AM15)</f>
        <v>237</v>
      </c>
      <c r="AO15" s="3" t="s">
        <v>109</v>
      </c>
      <c r="AP15" s="20">
        <v>15</v>
      </c>
      <c r="AQ15" s="21" t="s">
        <v>82</v>
      </c>
      <c r="AR15" s="21" t="s">
        <v>83</v>
      </c>
      <c r="AS15" s="24" t="s">
        <v>84</v>
      </c>
      <c r="AT15" s="22" t="s">
        <v>75</v>
      </c>
    </row>
    <row r="16" spans="1:46" s="6" customFormat="1" ht="19.5" customHeight="1">
      <c r="A16" s="20">
        <v>16</v>
      </c>
      <c r="B16" s="21" t="s">
        <v>88</v>
      </c>
      <c r="C16" s="21" t="s">
        <v>89</v>
      </c>
      <c r="D16" s="21" t="s">
        <v>90</v>
      </c>
      <c r="E16" s="22" t="s">
        <v>75</v>
      </c>
      <c r="F16" s="22">
        <v>0</v>
      </c>
      <c r="G16" s="3">
        <v>0</v>
      </c>
      <c r="H16" s="3">
        <v>3</v>
      </c>
      <c r="I16" s="3">
        <v>0</v>
      </c>
      <c r="J16" s="3">
        <v>20</v>
      </c>
      <c r="K16" s="3">
        <v>20</v>
      </c>
      <c r="L16" s="3">
        <v>20</v>
      </c>
      <c r="M16" s="3">
        <v>0</v>
      </c>
      <c r="N16" s="3">
        <v>15</v>
      </c>
      <c r="O16" s="3">
        <v>20</v>
      </c>
      <c r="P16" s="3">
        <v>20</v>
      </c>
      <c r="Q16" s="3">
        <v>20</v>
      </c>
      <c r="R16" s="3">
        <v>20</v>
      </c>
      <c r="S16" s="3">
        <v>20</v>
      </c>
      <c r="T16" s="3">
        <v>50</v>
      </c>
      <c r="U16" s="3"/>
      <c r="V16" s="3">
        <f>SUM(G16:U16)</f>
        <v>228</v>
      </c>
      <c r="W16" s="3">
        <v>20</v>
      </c>
      <c r="X16" s="3">
        <v>20</v>
      </c>
      <c r="Y16" s="3">
        <v>20</v>
      </c>
      <c r="Z16" s="3">
        <v>20</v>
      </c>
      <c r="AA16" s="3">
        <v>20</v>
      </c>
      <c r="AB16" s="3">
        <v>20</v>
      </c>
      <c r="AC16" s="3">
        <v>20</v>
      </c>
      <c r="AD16" s="3">
        <v>20</v>
      </c>
      <c r="AE16" s="3">
        <v>20</v>
      </c>
      <c r="AF16" s="3"/>
      <c r="AG16" s="3">
        <v>20</v>
      </c>
      <c r="AH16" s="3">
        <v>40</v>
      </c>
      <c r="AI16" s="3">
        <v>20</v>
      </c>
      <c r="AJ16" s="3" t="s">
        <v>109</v>
      </c>
      <c r="AK16" s="3"/>
      <c r="AL16" s="3"/>
      <c r="AM16" s="3"/>
      <c r="AN16" s="3">
        <f>SUM(W16:AM16)</f>
        <v>260</v>
      </c>
      <c r="AO16" s="3" t="s">
        <v>109</v>
      </c>
      <c r="AP16" s="20">
        <v>16</v>
      </c>
      <c r="AQ16" s="21" t="s">
        <v>88</v>
      </c>
      <c r="AR16" s="21" t="s">
        <v>89</v>
      </c>
      <c r="AS16" s="21" t="s">
        <v>90</v>
      </c>
      <c r="AT16" s="22" t="s">
        <v>75</v>
      </c>
    </row>
    <row r="17" spans="1:46" s="6" customFormat="1" ht="19.5" customHeight="1">
      <c r="A17" s="20">
        <v>17</v>
      </c>
      <c r="B17" s="21" t="s">
        <v>80</v>
      </c>
      <c r="C17" s="21" t="s">
        <v>81</v>
      </c>
      <c r="D17" s="21" t="s">
        <v>53</v>
      </c>
      <c r="E17" s="22" t="s">
        <v>75</v>
      </c>
      <c r="F17" s="22">
        <v>0</v>
      </c>
      <c r="G17" s="3">
        <v>0</v>
      </c>
      <c r="H17" s="3">
        <v>0</v>
      </c>
      <c r="I17" s="3">
        <v>0</v>
      </c>
      <c r="J17" s="3">
        <v>20</v>
      </c>
      <c r="K17" s="3">
        <v>20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3</v>
      </c>
      <c r="R17" s="3">
        <v>20</v>
      </c>
      <c r="S17" s="3">
        <v>20</v>
      </c>
      <c r="T17" s="3">
        <v>50</v>
      </c>
      <c r="U17" s="3"/>
      <c r="V17" s="3">
        <f>SUM(G17:U17)</f>
        <v>133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>
        <f>SUM(W17:AM17)</f>
        <v>0</v>
      </c>
      <c r="AO17" s="3">
        <f>AN17+V17</f>
        <v>133</v>
      </c>
      <c r="AP17" s="20">
        <v>17</v>
      </c>
      <c r="AQ17" s="21" t="s">
        <v>80</v>
      </c>
      <c r="AR17" s="21" t="s">
        <v>81</v>
      </c>
      <c r="AS17" s="21" t="s">
        <v>53</v>
      </c>
      <c r="AT17" s="22" t="s">
        <v>75</v>
      </c>
    </row>
    <row r="18" spans="1:46" ht="19.5" customHeight="1">
      <c r="A18" s="20">
        <v>18</v>
      </c>
      <c r="B18" s="15" t="s">
        <v>98</v>
      </c>
      <c r="C18" s="15" t="s">
        <v>99</v>
      </c>
      <c r="D18" s="21" t="s">
        <v>53</v>
      </c>
      <c r="E18" s="22" t="s">
        <v>75</v>
      </c>
      <c r="F18" s="22">
        <v>0</v>
      </c>
      <c r="G18" s="3">
        <v>0</v>
      </c>
      <c r="H18" s="3">
        <v>0</v>
      </c>
      <c r="I18" s="3">
        <v>30</v>
      </c>
      <c r="J18" s="3">
        <v>19</v>
      </c>
      <c r="K18" s="3">
        <v>2</v>
      </c>
      <c r="L18" s="3">
        <v>4</v>
      </c>
      <c r="M18" s="3">
        <v>0</v>
      </c>
      <c r="N18" s="3">
        <v>0</v>
      </c>
      <c r="O18" s="3">
        <v>0</v>
      </c>
      <c r="P18" s="3">
        <v>0</v>
      </c>
      <c r="Q18" s="3">
        <v>2</v>
      </c>
      <c r="R18" s="3">
        <v>3</v>
      </c>
      <c r="S18" s="3">
        <v>0</v>
      </c>
      <c r="T18" s="3"/>
      <c r="U18" s="3"/>
      <c r="V18" s="3">
        <f>SUM(F18:U18)</f>
        <v>60</v>
      </c>
      <c r="W18" s="3">
        <v>0</v>
      </c>
      <c r="X18" s="3">
        <v>5</v>
      </c>
      <c r="Y18" s="3">
        <v>1</v>
      </c>
      <c r="Z18" s="3">
        <v>20</v>
      </c>
      <c r="AA18" s="3">
        <v>0</v>
      </c>
      <c r="AB18" s="3">
        <v>1</v>
      </c>
      <c r="AC18" s="3">
        <v>2</v>
      </c>
      <c r="AD18" s="3">
        <v>3</v>
      </c>
      <c r="AE18" s="3">
        <v>20</v>
      </c>
      <c r="AF18" s="3"/>
      <c r="AG18" s="3">
        <v>0</v>
      </c>
      <c r="AH18" s="3">
        <v>1</v>
      </c>
      <c r="AI18" s="3">
        <v>0</v>
      </c>
      <c r="AJ18" s="3">
        <v>0</v>
      </c>
      <c r="AK18" s="3">
        <v>0</v>
      </c>
      <c r="AL18" s="3"/>
      <c r="AM18" s="3"/>
      <c r="AN18" s="3">
        <f>SUM(W18:AM18)</f>
        <v>53</v>
      </c>
      <c r="AO18" s="3">
        <f>AN18+V18</f>
        <v>113</v>
      </c>
      <c r="AP18" s="20">
        <v>18</v>
      </c>
      <c r="AQ18" s="15" t="s">
        <v>98</v>
      </c>
      <c r="AR18" s="15" t="s">
        <v>99</v>
      </c>
      <c r="AS18" s="21" t="s">
        <v>53</v>
      </c>
      <c r="AT18" s="22" t="s">
        <v>75</v>
      </c>
    </row>
    <row r="19" spans="1:46" ht="19.5" customHeight="1">
      <c r="A19" s="20">
        <v>19</v>
      </c>
      <c r="B19" s="21" t="s">
        <v>91</v>
      </c>
      <c r="C19" s="21" t="s">
        <v>92</v>
      </c>
      <c r="D19" s="24" t="s">
        <v>93</v>
      </c>
      <c r="E19" s="22" t="s">
        <v>108</v>
      </c>
      <c r="F19" s="22">
        <v>0</v>
      </c>
      <c r="G19" s="3">
        <v>0</v>
      </c>
      <c r="H19" s="3">
        <v>20</v>
      </c>
      <c r="I19" s="3">
        <v>20</v>
      </c>
      <c r="J19" s="3">
        <v>20</v>
      </c>
      <c r="K19" s="3">
        <v>50</v>
      </c>
      <c r="L19" s="3">
        <v>50</v>
      </c>
      <c r="M19" s="3">
        <v>0</v>
      </c>
      <c r="N19" s="3">
        <v>1</v>
      </c>
      <c r="O19" s="3">
        <v>50</v>
      </c>
      <c r="P19" s="3">
        <v>0</v>
      </c>
      <c r="Q19" s="3">
        <v>6</v>
      </c>
      <c r="R19" s="3">
        <v>7</v>
      </c>
      <c r="S19" s="3">
        <v>2</v>
      </c>
      <c r="T19" s="3"/>
      <c r="U19" s="3"/>
      <c r="V19" s="3">
        <f>SUM(G19:U19)</f>
        <v>226</v>
      </c>
      <c r="W19" s="3">
        <v>0</v>
      </c>
      <c r="X19" s="3">
        <v>4</v>
      </c>
      <c r="Y19" s="3">
        <v>35</v>
      </c>
      <c r="Z19" s="3">
        <v>20</v>
      </c>
      <c r="AA19" s="3">
        <v>20</v>
      </c>
      <c r="AB19" s="3">
        <v>20</v>
      </c>
      <c r="AC19" s="3">
        <v>20</v>
      </c>
      <c r="AD19" s="3">
        <v>20</v>
      </c>
      <c r="AE19" s="3">
        <v>20</v>
      </c>
      <c r="AF19" s="3"/>
      <c r="AG19" s="3">
        <v>0</v>
      </c>
      <c r="AH19" s="3">
        <v>3</v>
      </c>
      <c r="AI19" s="3">
        <v>15</v>
      </c>
      <c r="AJ19" s="3">
        <v>6</v>
      </c>
      <c r="AK19" s="3">
        <v>0</v>
      </c>
      <c r="AL19" s="3"/>
      <c r="AM19" s="3"/>
      <c r="AN19" s="3">
        <f>SUM(W19:AM19)</f>
        <v>183</v>
      </c>
      <c r="AO19" s="3">
        <f>AN19+V19</f>
        <v>409</v>
      </c>
      <c r="AP19" s="20">
        <v>19</v>
      </c>
      <c r="AQ19" s="21" t="s">
        <v>91</v>
      </c>
      <c r="AR19" s="21" t="s">
        <v>92</v>
      </c>
      <c r="AS19" s="24" t="s">
        <v>93</v>
      </c>
      <c r="AT19" s="22" t="s">
        <v>108</v>
      </c>
    </row>
    <row r="20" spans="1:46" ht="19.5" customHeight="1">
      <c r="A20" s="20">
        <v>20</v>
      </c>
      <c r="B20" s="15" t="s">
        <v>100</v>
      </c>
      <c r="C20" s="15" t="s">
        <v>101</v>
      </c>
      <c r="D20" s="5" t="s">
        <v>102</v>
      </c>
      <c r="E20" s="22" t="s">
        <v>75</v>
      </c>
      <c r="F20" s="22">
        <v>0</v>
      </c>
      <c r="G20" s="3">
        <v>0</v>
      </c>
      <c r="H20" s="3">
        <v>15</v>
      </c>
      <c r="I20" s="3">
        <v>0</v>
      </c>
      <c r="J20" s="3">
        <v>19</v>
      </c>
      <c r="K20" s="3">
        <v>10</v>
      </c>
      <c r="L20" s="3">
        <v>20</v>
      </c>
      <c r="M20" s="3">
        <v>20</v>
      </c>
      <c r="N20" s="3">
        <v>20</v>
      </c>
      <c r="O20" s="3">
        <v>20</v>
      </c>
      <c r="P20" s="3">
        <v>20</v>
      </c>
      <c r="Q20" s="3">
        <v>20</v>
      </c>
      <c r="R20" s="3">
        <v>20</v>
      </c>
      <c r="S20" s="3">
        <v>20</v>
      </c>
      <c r="T20" s="3">
        <v>50</v>
      </c>
      <c r="U20" s="3"/>
      <c r="V20" s="3">
        <f>SUM(F20:U20)</f>
        <v>254</v>
      </c>
      <c r="W20" s="3">
        <v>20</v>
      </c>
      <c r="X20" s="3">
        <v>20</v>
      </c>
      <c r="Y20" s="3">
        <v>20</v>
      </c>
      <c r="Z20" s="3">
        <v>20</v>
      </c>
      <c r="AA20" s="3">
        <v>20</v>
      </c>
      <c r="AB20" s="3">
        <v>20</v>
      </c>
      <c r="AC20" s="3">
        <v>20</v>
      </c>
      <c r="AD20" s="3">
        <v>20</v>
      </c>
      <c r="AE20" s="3">
        <v>20</v>
      </c>
      <c r="AF20" s="3"/>
      <c r="AG20" s="3">
        <v>20</v>
      </c>
      <c r="AH20" s="3">
        <v>51</v>
      </c>
      <c r="AI20" s="3">
        <v>20</v>
      </c>
      <c r="AJ20" s="3" t="s">
        <v>109</v>
      </c>
      <c r="AK20" s="3"/>
      <c r="AL20" s="3"/>
      <c r="AM20" s="3"/>
      <c r="AN20" s="3">
        <f>SUM(W20:AL20)</f>
        <v>271</v>
      </c>
      <c r="AO20" s="3" t="s">
        <v>109</v>
      </c>
      <c r="AP20" s="20">
        <v>20</v>
      </c>
      <c r="AQ20" s="15" t="s">
        <v>100</v>
      </c>
      <c r="AR20" s="15" t="s">
        <v>101</v>
      </c>
      <c r="AS20" s="5" t="s">
        <v>102</v>
      </c>
      <c r="AT20" s="22" t="s">
        <v>75</v>
      </c>
    </row>
    <row r="21" spans="1:46" ht="19.5" customHeight="1">
      <c r="A21" s="20">
        <v>21</v>
      </c>
      <c r="B21" s="21" t="s">
        <v>94</v>
      </c>
      <c r="C21" s="21" t="s">
        <v>107</v>
      </c>
      <c r="D21" s="24" t="s">
        <v>66</v>
      </c>
      <c r="E21" s="22" t="s">
        <v>75</v>
      </c>
      <c r="F21" s="22">
        <v>0</v>
      </c>
      <c r="G21" s="3">
        <v>0</v>
      </c>
      <c r="H21" s="3">
        <v>0</v>
      </c>
      <c r="I21" s="3">
        <v>0</v>
      </c>
      <c r="J21" s="3">
        <v>20</v>
      </c>
      <c r="K21" s="3">
        <v>5</v>
      </c>
      <c r="L21" s="3">
        <v>3</v>
      </c>
      <c r="M21" s="3">
        <v>0</v>
      </c>
      <c r="N21" s="3">
        <v>0</v>
      </c>
      <c r="O21" s="3">
        <v>0</v>
      </c>
      <c r="P21" s="3">
        <v>0</v>
      </c>
      <c r="Q21" s="3">
        <v>20</v>
      </c>
      <c r="R21" s="3">
        <v>20</v>
      </c>
      <c r="S21" s="3">
        <v>20</v>
      </c>
      <c r="T21" s="3"/>
      <c r="U21" s="3"/>
      <c r="V21" s="3">
        <f>SUM(F21:U21)</f>
        <v>88</v>
      </c>
      <c r="W21" s="3">
        <v>20</v>
      </c>
      <c r="X21" s="3">
        <v>20</v>
      </c>
      <c r="Y21" s="3">
        <v>20</v>
      </c>
      <c r="Z21" s="3">
        <v>20</v>
      </c>
      <c r="AA21" s="3">
        <v>20</v>
      </c>
      <c r="AB21" s="3">
        <v>20</v>
      </c>
      <c r="AC21" s="3">
        <v>20</v>
      </c>
      <c r="AD21" s="3">
        <v>20</v>
      </c>
      <c r="AE21" s="3">
        <v>20</v>
      </c>
      <c r="AF21" s="3"/>
      <c r="AG21" s="3">
        <v>0</v>
      </c>
      <c r="AH21" s="3">
        <v>40</v>
      </c>
      <c r="AI21" s="3">
        <v>20</v>
      </c>
      <c r="AJ21" s="3">
        <v>5</v>
      </c>
      <c r="AK21" s="3">
        <v>0</v>
      </c>
      <c r="AL21" s="3"/>
      <c r="AM21" s="3"/>
      <c r="AN21" s="3">
        <f>SUM(W21:AL21)</f>
        <v>245</v>
      </c>
      <c r="AO21" s="3">
        <f>AN21+V21</f>
        <v>333</v>
      </c>
      <c r="AP21" s="20">
        <v>21</v>
      </c>
      <c r="AQ21" s="21" t="s">
        <v>94</v>
      </c>
      <c r="AR21" s="21" t="s">
        <v>107</v>
      </c>
      <c r="AS21" s="24" t="s">
        <v>66</v>
      </c>
      <c r="AT21" s="22" t="s">
        <v>75</v>
      </c>
    </row>
    <row r="22" spans="1:46" ht="19.5" customHeight="1">
      <c r="A22" s="19">
        <v>22</v>
      </c>
      <c r="B22" s="5" t="s">
        <v>103</v>
      </c>
      <c r="C22" s="15" t="s">
        <v>104</v>
      </c>
      <c r="D22" s="24" t="s">
        <v>53</v>
      </c>
      <c r="E22" s="22" t="s">
        <v>75</v>
      </c>
      <c r="F22" s="22">
        <v>0</v>
      </c>
      <c r="G22" s="3">
        <v>0</v>
      </c>
      <c r="H22" s="3">
        <v>0</v>
      </c>
      <c r="I22" s="3">
        <v>0</v>
      </c>
      <c r="J22" s="3">
        <v>3</v>
      </c>
      <c r="K22" s="3">
        <v>2</v>
      </c>
      <c r="L22" s="3">
        <v>2</v>
      </c>
      <c r="M22" s="3">
        <v>0</v>
      </c>
      <c r="N22" s="3">
        <v>0</v>
      </c>
      <c r="O22" s="3">
        <v>50</v>
      </c>
      <c r="P22" s="3">
        <v>0</v>
      </c>
      <c r="Q22" s="3">
        <v>6</v>
      </c>
      <c r="R22" s="3">
        <v>3</v>
      </c>
      <c r="S22" s="3">
        <v>0</v>
      </c>
      <c r="T22" s="3"/>
      <c r="U22" s="3"/>
      <c r="V22" s="3">
        <f>SUM(G22:U22)</f>
        <v>66</v>
      </c>
      <c r="W22" s="3">
        <v>0</v>
      </c>
      <c r="X22" s="3">
        <v>3</v>
      </c>
      <c r="Y22" s="3">
        <v>2</v>
      </c>
      <c r="Z22" s="3">
        <v>1</v>
      </c>
      <c r="AA22" s="3">
        <v>15</v>
      </c>
      <c r="AB22" s="3">
        <v>0</v>
      </c>
      <c r="AC22" s="3">
        <v>1</v>
      </c>
      <c r="AD22" s="3">
        <v>20</v>
      </c>
      <c r="AE22" s="3">
        <v>20</v>
      </c>
      <c r="AF22" s="3"/>
      <c r="AG22" s="3">
        <v>0</v>
      </c>
      <c r="AH22" s="3">
        <v>40</v>
      </c>
      <c r="AI22" s="3">
        <v>1</v>
      </c>
      <c r="AJ22" s="3">
        <v>0</v>
      </c>
      <c r="AK22" s="3">
        <v>0</v>
      </c>
      <c r="AL22" s="4"/>
      <c r="AM22" s="3"/>
      <c r="AN22" s="3">
        <f>SUM(W22:AL22)</f>
        <v>103</v>
      </c>
      <c r="AO22" s="3">
        <f>AN22+V22</f>
        <v>169</v>
      </c>
      <c r="AP22" s="19">
        <v>22</v>
      </c>
      <c r="AQ22" s="5" t="s">
        <v>103</v>
      </c>
      <c r="AR22" s="15" t="s">
        <v>104</v>
      </c>
      <c r="AS22" s="24" t="s">
        <v>53</v>
      </c>
      <c r="AT22" s="22" t="s">
        <v>75</v>
      </c>
    </row>
    <row r="23" spans="1:46" ht="19.5" customHeight="1">
      <c r="A23" s="19">
        <v>23</v>
      </c>
      <c r="B23" s="15" t="s">
        <v>105</v>
      </c>
      <c r="C23" s="15"/>
      <c r="D23" s="24" t="s">
        <v>53</v>
      </c>
      <c r="E23" s="22" t="s">
        <v>75</v>
      </c>
      <c r="F23" s="2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 t="s">
        <v>106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>
        <f>SUM(W23:AM23)</f>
        <v>0</v>
      </c>
      <c r="AO23" s="3" t="s">
        <v>106</v>
      </c>
      <c r="AP23" s="19">
        <v>23</v>
      </c>
      <c r="AQ23" s="15" t="s">
        <v>105</v>
      </c>
      <c r="AR23" s="15"/>
      <c r="AS23" s="24" t="s">
        <v>53</v>
      </c>
      <c r="AT23" s="22" t="s">
        <v>75</v>
      </c>
    </row>
    <row r="24" spans="1:46" ht="19.5" customHeight="1">
      <c r="A24" s="19">
        <v>24</v>
      </c>
      <c r="B24" s="21" t="s">
        <v>96</v>
      </c>
      <c r="C24" s="21" t="s">
        <v>95</v>
      </c>
      <c r="D24" s="24" t="s">
        <v>53</v>
      </c>
      <c r="E24" s="22" t="s">
        <v>108</v>
      </c>
      <c r="F24" s="22">
        <v>0</v>
      </c>
      <c r="G24" s="3">
        <v>0</v>
      </c>
      <c r="H24" s="3">
        <v>0</v>
      </c>
      <c r="I24" s="3">
        <v>0</v>
      </c>
      <c r="J24" s="3">
        <v>22</v>
      </c>
      <c r="K24" s="3">
        <v>3</v>
      </c>
      <c r="L24" s="3">
        <v>3</v>
      </c>
      <c r="M24" s="3">
        <v>0</v>
      </c>
      <c r="N24" s="3">
        <v>20</v>
      </c>
      <c r="O24" s="3">
        <v>20</v>
      </c>
      <c r="P24" s="3">
        <v>0</v>
      </c>
      <c r="Q24" s="3">
        <v>4</v>
      </c>
      <c r="R24" s="3">
        <v>20</v>
      </c>
      <c r="S24" s="3">
        <v>50</v>
      </c>
      <c r="T24" s="3"/>
      <c r="U24" s="3"/>
      <c r="V24" s="3">
        <f>SUM(G24:U24)</f>
        <v>142</v>
      </c>
      <c r="W24" s="3">
        <v>20</v>
      </c>
      <c r="X24" s="3">
        <v>20</v>
      </c>
      <c r="Y24" s="3">
        <v>15</v>
      </c>
      <c r="Z24" s="3">
        <v>20</v>
      </c>
      <c r="AA24" s="3">
        <v>50</v>
      </c>
      <c r="AB24" s="3">
        <v>50</v>
      </c>
      <c r="AC24" s="3">
        <v>3</v>
      </c>
      <c r="AD24" s="3">
        <v>35</v>
      </c>
      <c r="AE24" s="3">
        <v>35</v>
      </c>
      <c r="AF24" s="3"/>
      <c r="AG24" s="3">
        <v>0</v>
      </c>
      <c r="AH24" s="3">
        <v>40</v>
      </c>
      <c r="AI24" s="3">
        <v>20</v>
      </c>
      <c r="AJ24" s="3">
        <v>0</v>
      </c>
      <c r="AK24" s="3">
        <v>50</v>
      </c>
      <c r="AL24" s="3"/>
      <c r="AM24" s="3"/>
      <c r="AN24" s="3">
        <f>SUM(W24:AM24)</f>
        <v>358</v>
      </c>
      <c r="AO24" s="3">
        <f>AN24+V24</f>
        <v>500</v>
      </c>
      <c r="AP24" s="19">
        <v>24</v>
      </c>
      <c r="AQ24" s="21" t="s">
        <v>96</v>
      </c>
      <c r="AR24" s="21" t="s">
        <v>95</v>
      </c>
      <c r="AS24" s="24" t="s">
        <v>53</v>
      </c>
      <c r="AT24" s="22" t="s">
        <v>108</v>
      </c>
    </row>
  </sheetData>
  <sheetProtection/>
  <printOptions gridLines="1" horizontalCentered="1" verticalCentered="1"/>
  <pageMargins left="0" right="0" top="0.5905511811023623" bottom="0.3937007874015748" header="0.31496062992125984" footer="0.5118110236220472"/>
  <pageSetup fitToHeight="1" fitToWidth="1" horizontalDpi="300" verticalDpi="300" orientation="landscape" paperSize="9" scale="84" r:id="rId1"/>
  <headerFooter alignWithMargins="0">
    <oddHeader>&amp;LDonegal Motor Club Navigation Trial  -- 22/23rd October 2011&amp;CIntrim Results&amp;R&amp;T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.8515625" style="0" bestFit="1" customWidth="1"/>
    <col min="2" max="2" width="21.00390625" style="0" bestFit="1" customWidth="1"/>
    <col min="3" max="4" width="18.7109375" style="0" bestFit="1" customWidth="1"/>
    <col min="5" max="5" width="14.28125" style="0" bestFit="1" customWidth="1"/>
  </cols>
  <sheetData>
    <row r="1" spans="2:5" ht="18.75">
      <c r="B1" s="8" t="s">
        <v>23</v>
      </c>
      <c r="C1" s="8" t="s">
        <v>24</v>
      </c>
      <c r="D1" s="9" t="s">
        <v>44</v>
      </c>
      <c r="E1" s="9" t="s">
        <v>20</v>
      </c>
    </row>
    <row r="2" spans="1:5" s="10" customFormat="1" ht="15" customHeight="1">
      <c r="A2" s="20">
        <v>1</v>
      </c>
      <c r="B2" s="21" t="s">
        <v>51</v>
      </c>
      <c r="C2" s="21" t="s">
        <v>52</v>
      </c>
      <c r="D2" s="21" t="s">
        <v>53</v>
      </c>
      <c r="E2" s="22" t="s">
        <v>54</v>
      </c>
    </row>
    <row r="3" spans="1:5" ht="12.75">
      <c r="A3" s="23">
        <v>2</v>
      </c>
      <c r="B3" s="21" t="s">
        <v>55</v>
      </c>
      <c r="C3" s="21" t="s">
        <v>56</v>
      </c>
      <c r="D3" s="24" t="s">
        <v>53</v>
      </c>
      <c r="E3" s="22" t="s">
        <v>54</v>
      </c>
    </row>
    <row r="4" spans="1:6" ht="15">
      <c r="A4" s="20">
        <v>3</v>
      </c>
      <c r="B4" s="21" t="s">
        <v>58</v>
      </c>
      <c r="C4" s="21" t="s">
        <v>57</v>
      </c>
      <c r="D4" s="21" t="s">
        <v>53</v>
      </c>
      <c r="E4" s="22" t="s">
        <v>54</v>
      </c>
      <c r="F4" s="12"/>
    </row>
    <row r="5" spans="1:5" ht="12.75">
      <c r="A5" s="20">
        <v>4</v>
      </c>
      <c r="B5" s="21" t="s">
        <v>60</v>
      </c>
      <c r="C5" s="21" t="s">
        <v>59</v>
      </c>
      <c r="D5" s="24" t="s">
        <v>53</v>
      </c>
      <c r="E5" s="22" t="s">
        <v>61</v>
      </c>
    </row>
    <row r="6" spans="1:5" ht="12.75">
      <c r="A6" s="20">
        <v>5</v>
      </c>
      <c r="B6" s="21" t="s">
        <v>62</v>
      </c>
      <c r="C6" s="21" t="s">
        <v>63</v>
      </c>
      <c r="D6" s="24" t="s">
        <v>53</v>
      </c>
      <c r="E6" s="22" t="s">
        <v>61</v>
      </c>
    </row>
    <row r="7" spans="1:6" ht="15.75">
      <c r="A7" s="20">
        <v>6</v>
      </c>
      <c r="B7" s="21" t="s">
        <v>67</v>
      </c>
      <c r="C7" s="21" t="s">
        <v>68</v>
      </c>
      <c r="D7" s="21" t="s">
        <v>69</v>
      </c>
      <c r="E7" s="22" t="s">
        <v>61</v>
      </c>
      <c r="F7" s="18"/>
    </row>
    <row r="8" spans="1:5" ht="12.75">
      <c r="A8" s="20">
        <v>7</v>
      </c>
      <c r="B8" s="21" t="s">
        <v>64</v>
      </c>
      <c r="C8" s="21" t="s">
        <v>65</v>
      </c>
      <c r="D8" s="21" t="s">
        <v>66</v>
      </c>
      <c r="E8" s="22" t="s">
        <v>61</v>
      </c>
    </row>
    <row r="9" spans="1:5" ht="12.75">
      <c r="A9" s="20">
        <v>8</v>
      </c>
      <c r="B9" s="25" t="s">
        <v>97</v>
      </c>
      <c r="C9" s="21" t="s">
        <v>70</v>
      </c>
      <c r="D9" s="21" t="s">
        <v>53</v>
      </c>
      <c r="E9" s="22" t="s">
        <v>61</v>
      </c>
    </row>
    <row r="10" spans="1:5" ht="12.75">
      <c r="A10" s="20">
        <v>9</v>
      </c>
      <c r="B10" s="21" t="s">
        <v>71</v>
      </c>
      <c r="C10" s="15"/>
      <c r="D10" s="21" t="s">
        <v>53</v>
      </c>
      <c r="E10" s="22" t="s">
        <v>61</v>
      </c>
    </row>
    <row r="11" spans="1:5" ht="12.75">
      <c r="A11" s="20">
        <v>10</v>
      </c>
      <c r="B11" s="21" t="s">
        <v>76</v>
      </c>
      <c r="C11" s="21" t="s">
        <v>77</v>
      </c>
      <c r="D11" s="24" t="s">
        <v>53</v>
      </c>
      <c r="E11" s="22" t="s">
        <v>75</v>
      </c>
    </row>
    <row r="12" spans="1:5" ht="12.75">
      <c r="A12" s="20">
        <v>11</v>
      </c>
      <c r="B12" s="21" t="s">
        <v>72</v>
      </c>
      <c r="C12" s="21" t="s">
        <v>73</v>
      </c>
      <c r="D12" s="21" t="s">
        <v>74</v>
      </c>
      <c r="E12" s="22" t="s">
        <v>75</v>
      </c>
    </row>
    <row r="13" spans="1:5" ht="12.75">
      <c r="A13" s="20">
        <v>12</v>
      </c>
      <c r="B13" s="21" t="s">
        <v>78</v>
      </c>
      <c r="C13" s="21" t="s">
        <v>79</v>
      </c>
      <c r="D13" s="24" t="s">
        <v>53</v>
      </c>
      <c r="E13" s="22" t="s">
        <v>75</v>
      </c>
    </row>
    <row r="14" spans="1:5" ht="12.75">
      <c r="A14" s="20">
        <v>14</v>
      </c>
      <c r="B14" s="21" t="s">
        <v>85</v>
      </c>
      <c r="C14" s="21" t="s">
        <v>86</v>
      </c>
      <c r="D14" s="21" t="s">
        <v>87</v>
      </c>
      <c r="E14" s="22" t="s">
        <v>75</v>
      </c>
    </row>
    <row r="15" spans="1:5" ht="12.75">
      <c r="A15" s="20">
        <v>15</v>
      </c>
      <c r="B15" s="21" t="s">
        <v>82</v>
      </c>
      <c r="C15" s="21" t="s">
        <v>83</v>
      </c>
      <c r="D15" s="24" t="s">
        <v>84</v>
      </c>
      <c r="E15" s="22" t="s">
        <v>75</v>
      </c>
    </row>
    <row r="16" spans="1:5" ht="12.75">
      <c r="A16" s="20">
        <v>16</v>
      </c>
      <c r="B16" s="21" t="s">
        <v>88</v>
      </c>
      <c r="C16" s="21" t="s">
        <v>89</v>
      </c>
      <c r="D16" s="21" t="s">
        <v>90</v>
      </c>
      <c r="E16" s="22" t="s">
        <v>75</v>
      </c>
    </row>
    <row r="17" spans="1:5" ht="12.75">
      <c r="A17" s="20">
        <v>17</v>
      </c>
      <c r="B17" s="21" t="s">
        <v>80</v>
      </c>
      <c r="C17" s="21" t="s">
        <v>81</v>
      </c>
      <c r="D17" s="21" t="s">
        <v>53</v>
      </c>
      <c r="E17" s="22" t="s">
        <v>75</v>
      </c>
    </row>
    <row r="18" spans="1:5" ht="12.75">
      <c r="A18" s="20">
        <v>18</v>
      </c>
      <c r="B18" s="15" t="s">
        <v>98</v>
      </c>
      <c r="C18" s="15" t="s">
        <v>99</v>
      </c>
      <c r="D18" s="21" t="s">
        <v>53</v>
      </c>
      <c r="E18" s="22" t="s">
        <v>75</v>
      </c>
    </row>
    <row r="19" spans="1:5" ht="12.75">
      <c r="A19" s="20">
        <v>19</v>
      </c>
      <c r="B19" s="21" t="s">
        <v>91</v>
      </c>
      <c r="C19" s="21" t="s">
        <v>92</v>
      </c>
      <c r="D19" s="24" t="s">
        <v>93</v>
      </c>
      <c r="E19" s="22" t="s">
        <v>75</v>
      </c>
    </row>
    <row r="20" spans="1:5" ht="12.75">
      <c r="A20" s="20">
        <v>20</v>
      </c>
      <c r="B20" s="15" t="s">
        <v>100</v>
      </c>
      <c r="C20" s="15" t="s">
        <v>101</v>
      </c>
      <c r="D20" s="5" t="s">
        <v>102</v>
      </c>
      <c r="E20" s="22" t="s">
        <v>75</v>
      </c>
    </row>
    <row r="21" spans="1:5" ht="12.75">
      <c r="A21" s="20">
        <v>21</v>
      </c>
      <c r="B21" s="21" t="s">
        <v>94</v>
      </c>
      <c r="C21" s="21" t="s">
        <v>107</v>
      </c>
      <c r="D21" s="24" t="s">
        <v>66</v>
      </c>
      <c r="E21" s="22" t="s">
        <v>75</v>
      </c>
    </row>
    <row r="22" spans="1:6" ht="15.75">
      <c r="A22" s="19">
        <v>22</v>
      </c>
      <c r="B22" s="5" t="s">
        <v>103</v>
      </c>
      <c r="C22" s="15" t="s">
        <v>104</v>
      </c>
      <c r="D22" s="24" t="s">
        <v>53</v>
      </c>
      <c r="E22" s="22" t="s">
        <v>75</v>
      </c>
      <c r="F22" s="18"/>
    </row>
    <row r="23" spans="1:5" ht="12.75">
      <c r="A23" s="19">
        <v>23</v>
      </c>
      <c r="B23" s="15" t="s">
        <v>105</v>
      </c>
      <c r="C23" s="15"/>
      <c r="D23" s="24" t="s">
        <v>53</v>
      </c>
      <c r="E23" s="22" t="s">
        <v>75</v>
      </c>
    </row>
    <row r="24" spans="1:5" ht="12.75">
      <c r="A24" s="19">
        <v>24</v>
      </c>
      <c r="B24" s="21" t="s">
        <v>96</v>
      </c>
      <c r="C24" s="21" t="s">
        <v>95</v>
      </c>
      <c r="D24" s="24" t="s">
        <v>53</v>
      </c>
      <c r="E24" s="22" t="s">
        <v>75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16"/>
  <sheetViews>
    <sheetView zoomScalePageLayoutView="0" workbookViewId="0" topLeftCell="A1">
      <selection activeCell="D2" sqref="D2:E2"/>
    </sheetView>
  </sheetViews>
  <sheetFormatPr defaultColWidth="9.140625" defaultRowHeight="12.75"/>
  <cols>
    <col min="3" max="3" width="12.57421875" style="0" bestFit="1" customWidth="1"/>
    <col min="4" max="4" width="22.00390625" style="0" bestFit="1" customWidth="1"/>
    <col min="5" max="5" width="19.57421875" style="0" bestFit="1" customWidth="1"/>
  </cols>
  <sheetData>
    <row r="2" spans="3:5" ht="12.75">
      <c r="C2" s="17" t="s">
        <v>46</v>
      </c>
      <c r="D2" s="21" t="s">
        <v>91</v>
      </c>
      <c r="E2" s="21" t="s">
        <v>92</v>
      </c>
    </row>
    <row r="3" spans="3:5" ht="12.75">
      <c r="C3" s="14"/>
      <c r="D3" s="14"/>
      <c r="E3" s="14"/>
    </row>
    <row r="4" spans="3:5" ht="18.75">
      <c r="C4" s="11" t="s">
        <v>33</v>
      </c>
      <c r="D4" s="4" t="s">
        <v>103</v>
      </c>
      <c r="E4" s="15" t="s">
        <v>104</v>
      </c>
    </row>
    <row r="5" spans="3:5" ht="18.75" customHeight="1">
      <c r="C5" s="11" t="s">
        <v>32</v>
      </c>
      <c r="D5" s="21" t="s">
        <v>80</v>
      </c>
      <c r="E5" s="21" t="s">
        <v>81</v>
      </c>
    </row>
    <row r="6" spans="3:5" ht="18.75">
      <c r="C6" s="11" t="s">
        <v>27</v>
      </c>
      <c r="D6" s="15" t="s">
        <v>98</v>
      </c>
      <c r="E6" s="15" t="s">
        <v>99</v>
      </c>
    </row>
    <row r="7" spans="3:5" ht="12.75" customHeight="1">
      <c r="C7" s="11"/>
      <c r="D7" s="13"/>
      <c r="E7" s="13"/>
    </row>
    <row r="8" spans="3:5" ht="18.75">
      <c r="C8" s="11" t="s">
        <v>31</v>
      </c>
      <c r="D8" s="21" t="s">
        <v>67</v>
      </c>
      <c r="E8" s="21" t="s">
        <v>68</v>
      </c>
    </row>
    <row r="9" spans="3:5" ht="18.75">
      <c r="C9" s="11" t="s">
        <v>30</v>
      </c>
      <c r="D9" s="21" t="s">
        <v>60</v>
      </c>
      <c r="E9" s="21" t="s">
        <v>59</v>
      </c>
    </row>
    <row r="10" spans="3:5" ht="18.75">
      <c r="C10" s="11" t="s">
        <v>29</v>
      </c>
      <c r="D10" s="27" t="s">
        <v>97</v>
      </c>
      <c r="E10" s="21" t="s">
        <v>70</v>
      </c>
    </row>
    <row r="11" spans="3:5" ht="12.75" customHeight="1">
      <c r="C11" s="14"/>
      <c r="D11" s="13"/>
      <c r="E11" s="13"/>
    </row>
    <row r="12" spans="3:5" ht="18.75">
      <c r="C12" s="11" t="s">
        <v>34</v>
      </c>
      <c r="D12" s="15"/>
      <c r="E12" s="15"/>
    </row>
    <row r="13" spans="3:5" ht="18.75">
      <c r="C13" s="11" t="s">
        <v>28</v>
      </c>
      <c r="D13" s="21" t="s">
        <v>55</v>
      </c>
      <c r="E13" s="21" t="s">
        <v>56</v>
      </c>
    </row>
    <row r="14" spans="3:5" ht="18.75">
      <c r="C14" s="11" t="s">
        <v>26</v>
      </c>
      <c r="D14" s="21" t="s">
        <v>58</v>
      </c>
      <c r="E14" s="21" t="s">
        <v>57</v>
      </c>
    </row>
    <row r="15" spans="3:5" ht="12.75">
      <c r="C15" s="14"/>
      <c r="D15" s="14"/>
      <c r="E15" s="14"/>
    </row>
    <row r="16" spans="3:5" ht="18.75">
      <c r="C16" s="11" t="s">
        <v>25</v>
      </c>
      <c r="D16" s="21" t="s">
        <v>51</v>
      </c>
      <c r="E16" s="21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4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" max="1" width="3.140625" style="0" bestFit="1" customWidth="1"/>
    <col min="2" max="2" width="17.7109375" style="0" bestFit="1" customWidth="1"/>
    <col min="3" max="3" width="17.421875" style="0" bestFit="1" customWidth="1"/>
    <col min="6" max="6" width="6.7109375" style="0" bestFit="1" customWidth="1"/>
    <col min="7" max="8" width="4.7109375" style="0" bestFit="1" customWidth="1"/>
    <col min="9" max="9" width="5.57421875" style="0" bestFit="1" customWidth="1"/>
    <col min="10" max="12" width="4.7109375" style="0" bestFit="1" customWidth="1"/>
    <col min="13" max="13" width="5.57421875" style="0" bestFit="1" customWidth="1"/>
    <col min="14" max="17" width="4.7109375" style="0" bestFit="1" customWidth="1"/>
    <col min="18" max="19" width="5.7109375" style="0" bestFit="1" customWidth="1"/>
    <col min="20" max="20" width="3.8515625" style="0" bestFit="1" customWidth="1"/>
    <col min="21" max="21" width="5.140625" style="0" bestFit="1" customWidth="1"/>
    <col min="22" max="22" width="8.7109375" style="0" bestFit="1" customWidth="1"/>
    <col min="23" max="33" width="5.7109375" style="0" bestFit="1" customWidth="1"/>
    <col min="34" max="34" width="4.00390625" style="0" bestFit="1" customWidth="1"/>
    <col min="35" max="35" width="5.7109375" style="0" bestFit="1" customWidth="1"/>
    <col min="36" max="37" width="6.7109375" style="0" bestFit="1" customWidth="1"/>
    <col min="38" max="38" width="4.7109375" style="0" bestFit="1" customWidth="1"/>
    <col min="39" max="39" width="5.00390625" style="0" bestFit="1" customWidth="1"/>
    <col min="40" max="40" width="8.421875" style="0" bestFit="1" customWidth="1"/>
    <col min="41" max="41" width="6.57421875" style="0" bestFit="1" customWidth="1"/>
    <col min="42" max="42" width="3.140625" style="0" bestFit="1" customWidth="1"/>
    <col min="43" max="43" width="17.7109375" style="0" bestFit="1" customWidth="1"/>
    <col min="44" max="44" width="17.421875" style="0" bestFit="1" customWidth="1"/>
    <col min="45" max="45" width="15.7109375" style="0" bestFit="1" customWidth="1"/>
    <col min="46" max="46" width="9.28125" style="0" bestFit="1" customWidth="1"/>
  </cols>
  <sheetData>
    <row r="1" spans="1:46" ht="31.5">
      <c r="A1" s="16" t="s">
        <v>45</v>
      </c>
      <c r="B1" s="19" t="s">
        <v>23</v>
      </c>
      <c r="C1" s="19" t="s">
        <v>24</v>
      </c>
      <c r="D1" s="1" t="s">
        <v>20</v>
      </c>
      <c r="E1" s="1"/>
      <c r="F1" s="1" t="s">
        <v>40</v>
      </c>
      <c r="G1" s="1" t="s">
        <v>0</v>
      </c>
      <c r="H1" s="1" t="s">
        <v>1</v>
      </c>
      <c r="I1" s="1" t="s">
        <v>47</v>
      </c>
      <c r="J1" s="1" t="s">
        <v>2</v>
      </c>
      <c r="K1" s="1" t="s">
        <v>41</v>
      </c>
      <c r="L1" s="1" t="s">
        <v>42</v>
      </c>
      <c r="M1" s="1" t="s">
        <v>48</v>
      </c>
      <c r="N1" s="1" t="s">
        <v>43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38</v>
      </c>
      <c r="U1" s="1" t="s">
        <v>22</v>
      </c>
      <c r="V1" s="2" t="s">
        <v>49</v>
      </c>
      <c r="W1" s="1" t="s">
        <v>8</v>
      </c>
      <c r="X1" s="1" t="s">
        <v>9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39</v>
      </c>
      <c r="AF1" s="1" t="s">
        <v>18</v>
      </c>
      <c r="AG1" s="1" t="s">
        <v>19</v>
      </c>
      <c r="AH1" s="1" t="s">
        <v>36</v>
      </c>
      <c r="AI1" s="1" t="s">
        <v>37</v>
      </c>
      <c r="AJ1" s="1" t="s">
        <v>10</v>
      </c>
      <c r="AK1" s="1" t="s">
        <v>11</v>
      </c>
      <c r="AL1" s="1" t="s">
        <v>21</v>
      </c>
      <c r="AM1" s="2" t="s">
        <v>22</v>
      </c>
      <c r="AN1" s="2" t="s">
        <v>50</v>
      </c>
      <c r="AO1" s="7" t="s">
        <v>35</v>
      </c>
      <c r="AP1" s="16" t="s">
        <v>45</v>
      </c>
      <c r="AQ1" s="19" t="s">
        <v>23</v>
      </c>
      <c r="AR1" s="19" t="s">
        <v>24</v>
      </c>
      <c r="AS1" s="1" t="s">
        <v>20</v>
      </c>
      <c r="AT1" s="1"/>
    </row>
    <row r="2" spans="1:46" ht="12.75">
      <c r="A2" s="20">
        <v>1</v>
      </c>
      <c r="B2" s="21" t="s">
        <v>51</v>
      </c>
      <c r="C2" s="21" t="s">
        <v>52</v>
      </c>
      <c r="D2" s="21" t="s">
        <v>53</v>
      </c>
      <c r="E2" s="22" t="s">
        <v>54</v>
      </c>
      <c r="F2" s="22">
        <v>0</v>
      </c>
      <c r="G2" s="3">
        <v>0</v>
      </c>
      <c r="H2" s="3">
        <v>0</v>
      </c>
      <c r="I2" s="3">
        <v>0</v>
      </c>
      <c r="J2" s="3">
        <v>2</v>
      </c>
      <c r="K2" s="3">
        <v>2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1</v>
      </c>
      <c r="R2" s="3">
        <v>1</v>
      </c>
      <c r="S2" s="3">
        <v>2</v>
      </c>
      <c r="T2" s="3"/>
      <c r="U2" s="3"/>
      <c r="V2" s="3">
        <f>SUM(F2:U2)</f>
        <v>8</v>
      </c>
      <c r="W2" s="3">
        <v>0</v>
      </c>
      <c r="X2" s="3">
        <v>1</v>
      </c>
      <c r="Y2" s="3">
        <v>2</v>
      </c>
      <c r="Z2" s="3">
        <v>1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/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/>
      <c r="AM2" s="3"/>
      <c r="AN2" s="3">
        <f aca="true" t="shared" si="0" ref="AN2:AN8">SUM(W2:AM2)</f>
        <v>6</v>
      </c>
      <c r="AO2" s="3">
        <f>V2+AN2</f>
        <v>14</v>
      </c>
      <c r="AP2" s="20">
        <v>1</v>
      </c>
      <c r="AQ2" s="21" t="s">
        <v>51</v>
      </c>
      <c r="AR2" s="21" t="s">
        <v>52</v>
      </c>
      <c r="AS2" s="21" t="s">
        <v>53</v>
      </c>
      <c r="AT2" s="22" t="s">
        <v>54</v>
      </c>
    </row>
    <row r="3" spans="1:46" ht="12.75">
      <c r="A3" s="23">
        <v>3</v>
      </c>
      <c r="B3" s="21" t="s">
        <v>58</v>
      </c>
      <c r="C3" s="21" t="s">
        <v>57</v>
      </c>
      <c r="D3" s="21" t="s">
        <v>53</v>
      </c>
      <c r="E3" s="22" t="s">
        <v>54</v>
      </c>
      <c r="F3" s="22">
        <v>0</v>
      </c>
      <c r="G3" s="3">
        <v>0</v>
      </c>
      <c r="H3" s="3">
        <v>0</v>
      </c>
      <c r="I3" s="3">
        <v>0</v>
      </c>
      <c r="J3" s="3">
        <v>1</v>
      </c>
      <c r="K3" s="3">
        <v>3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3</v>
      </c>
      <c r="R3" s="3">
        <v>3</v>
      </c>
      <c r="S3" s="3">
        <v>0</v>
      </c>
      <c r="T3" s="3"/>
      <c r="U3" s="3"/>
      <c r="V3" s="3">
        <f>SUM(F3:U3)</f>
        <v>10</v>
      </c>
      <c r="W3" s="3">
        <v>0</v>
      </c>
      <c r="X3" s="3">
        <v>7</v>
      </c>
      <c r="Y3" s="3">
        <v>15</v>
      </c>
      <c r="Z3" s="3">
        <v>15</v>
      </c>
      <c r="AA3" s="3">
        <v>0</v>
      </c>
      <c r="AB3" s="3">
        <v>0</v>
      </c>
      <c r="AC3" s="3">
        <v>2</v>
      </c>
      <c r="AD3" s="3">
        <v>1</v>
      </c>
      <c r="AE3" s="3">
        <v>0</v>
      </c>
      <c r="AF3" s="3"/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/>
      <c r="AM3" s="3"/>
      <c r="AN3" s="3">
        <f t="shared" si="0"/>
        <v>40</v>
      </c>
      <c r="AO3" s="3">
        <f aca="true" t="shared" si="1" ref="AO3:AO16">AN3+V3</f>
        <v>50</v>
      </c>
      <c r="AP3" s="23">
        <v>3</v>
      </c>
      <c r="AQ3" s="21" t="s">
        <v>58</v>
      </c>
      <c r="AR3" s="21" t="s">
        <v>57</v>
      </c>
      <c r="AS3" s="21" t="s">
        <v>53</v>
      </c>
      <c r="AT3" s="22" t="s">
        <v>54</v>
      </c>
    </row>
    <row r="4" spans="1:46" ht="12.75">
      <c r="A4" s="20">
        <v>8</v>
      </c>
      <c r="B4" s="27" t="s">
        <v>97</v>
      </c>
      <c r="C4" s="21" t="s">
        <v>70</v>
      </c>
      <c r="D4" s="21" t="s">
        <v>53</v>
      </c>
      <c r="E4" s="22" t="s">
        <v>61</v>
      </c>
      <c r="F4" s="22">
        <v>0</v>
      </c>
      <c r="G4" s="3">
        <v>0</v>
      </c>
      <c r="H4" s="3">
        <v>0</v>
      </c>
      <c r="I4" s="3">
        <v>0</v>
      </c>
      <c r="J4" s="3">
        <v>1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10</v>
      </c>
      <c r="R4" s="3">
        <v>20</v>
      </c>
      <c r="S4" s="3">
        <v>3</v>
      </c>
      <c r="T4" s="3"/>
      <c r="U4" s="3"/>
      <c r="V4" s="3">
        <f>SUM(F4:U4)</f>
        <v>35</v>
      </c>
      <c r="W4" s="3">
        <v>0</v>
      </c>
      <c r="X4" s="3">
        <v>2</v>
      </c>
      <c r="Y4" s="3">
        <v>1</v>
      </c>
      <c r="Z4" s="3">
        <v>0</v>
      </c>
      <c r="AA4" s="3">
        <v>0</v>
      </c>
      <c r="AB4" s="3">
        <v>0</v>
      </c>
      <c r="AC4" s="3">
        <v>0</v>
      </c>
      <c r="AD4" s="3">
        <v>20</v>
      </c>
      <c r="AE4" s="3">
        <v>0</v>
      </c>
      <c r="AF4" s="3"/>
      <c r="AG4" s="3">
        <v>0</v>
      </c>
      <c r="AH4" s="3">
        <v>1</v>
      </c>
      <c r="AI4" s="3">
        <v>0</v>
      </c>
      <c r="AJ4" s="3">
        <v>0</v>
      </c>
      <c r="AK4" s="3">
        <v>0</v>
      </c>
      <c r="AL4" s="3"/>
      <c r="AM4" s="3"/>
      <c r="AN4" s="3">
        <f t="shared" si="0"/>
        <v>24</v>
      </c>
      <c r="AO4" s="3">
        <f t="shared" si="1"/>
        <v>59</v>
      </c>
      <c r="AP4" s="20">
        <v>8</v>
      </c>
      <c r="AQ4" s="27" t="s">
        <v>97</v>
      </c>
      <c r="AR4" s="21" t="s">
        <v>70</v>
      </c>
      <c r="AS4" s="21" t="s">
        <v>53</v>
      </c>
      <c r="AT4" s="22" t="s">
        <v>61</v>
      </c>
    </row>
    <row r="5" spans="1:46" ht="12.75">
      <c r="A5" s="20">
        <v>4</v>
      </c>
      <c r="B5" s="21" t="s">
        <v>60</v>
      </c>
      <c r="C5" s="21" t="s">
        <v>59</v>
      </c>
      <c r="D5" s="24" t="s">
        <v>53</v>
      </c>
      <c r="E5" s="22" t="s">
        <v>61</v>
      </c>
      <c r="F5" s="22">
        <v>0</v>
      </c>
      <c r="G5" s="3">
        <v>0</v>
      </c>
      <c r="H5" s="3">
        <v>0</v>
      </c>
      <c r="I5" s="3">
        <v>0</v>
      </c>
      <c r="J5" s="3">
        <v>2</v>
      </c>
      <c r="K5" s="3">
        <v>3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2</v>
      </c>
      <c r="R5" s="3">
        <v>19</v>
      </c>
      <c r="S5" s="3">
        <v>3</v>
      </c>
      <c r="T5" s="3"/>
      <c r="U5" s="3"/>
      <c r="V5" s="3">
        <f>SUM(F5:U5)</f>
        <v>29</v>
      </c>
      <c r="W5" s="3">
        <v>0</v>
      </c>
      <c r="X5" s="3">
        <v>2</v>
      </c>
      <c r="Y5" s="3">
        <v>1</v>
      </c>
      <c r="Z5" s="3">
        <v>2</v>
      </c>
      <c r="AA5" s="3">
        <v>0</v>
      </c>
      <c r="AB5" s="3">
        <v>0</v>
      </c>
      <c r="AC5" s="3">
        <v>1</v>
      </c>
      <c r="AD5" s="3">
        <v>20</v>
      </c>
      <c r="AE5" s="3">
        <v>20</v>
      </c>
      <c r="AF5" s="3"/>
      <c r="AG5" s="3">
        <v>0</v>
      </c>
      <c r="AH5" s="3">
        <v>0</v>
      </c>
      <c r="AI5" s="3">
        <v>15</v>
      </c>
      <c r="AJ5" s="3">
        <v>0</v>
      </c>
      <c r="AK5" s="3">
        <v>0</v>
      </c>
      <c r="AL5" s="3"/>
      <c r="AM5" s="3"/>
      <c r="AN5" s="3">
        <f t="shared" si="0"/>
        <v>61</v>
      </c>
      <c r="AO5" s="3">
        <f t="shared" si="1"/>
        <v>90</v>
      </c>
      <c r="AP5" s="20">
        <v>4</v>
      </c>
      <c r="AQ5" s="21" t="s">
        <v>60</v>
      </c>
      <c r="AR5" s="21" t="s">
        <v>59</v>
      </c>
      <c r="AS5" s="24" t="s">
        <v>53</v>
      </c>
      <c r="AT5" s="22" t="s">
        <v>61</v>
      </c>
    </row>
    <row r="6" spans="1:46" ht="12.75">
      <c r="A6" s="20">
        <v>18</v>
      </c>
      <c r="B6" s="15" t="s">
        <v>98</v>
      </c>
      <c r="C6" s="15" t="s">
        <v>99</v>
      </c>
      <c r="D6" s="21" t="s">
        <v>53</v>
      </c>
      <c r="E6" s="22" t="s">
        <v>75</v>
      </c>
      <c r="F6" s="22">
        <v>0</v>
      </c>
      <c r="G6" s="3">
        <v>0</v>
      </c>
      <c r="H6" s="3">
        <v>0</v>
      </c>
      <c r="I6" s="3">
        <v>30</v>
      </c>
      <c r="J6" s="3">
        <v>19</v>
      </c>
      <c r="K6" s="3">
        <v>2</v>
      </c>
      <c r="L6" s="3">
        <v>4</v>
      </c>
      <c r="M6" s="3">
        <v>0</v>
      </c>
      <c r="N6" s="3">
        <v>0</v>
      </c>
      <c r="O6" s="3">
        <v>0</v>
      </c>
      <c r="P6" s="3">
        <v>0</v>
      </c>
      <c r="Q6" s="3">
        <v>2</v>
      </c>
      <c r="R6" s="3">
        <v>3</v>
      </c>
      <c r="S6" s="3">
        <v>0</v>
      </c>
      <c r="T6" s="3"/>
      <c r="U6" s="3"/>
      <c r="V6" s="3">
        <f>SUM(F6:U6)</f>
        <v>60</v>
      </c>
      <c r="W6" s="3">
        <v>0</v>
      </c>
      <c r="X6" s="3">
        <v>5</v>
      </c>
      <c r="Y6" s="3">
        <v>1</v>
      </c>
      <c r="Z6" s="3">
        <v>20</v>
      </c>
      <c r="AA6" s="3">
        <v>0</v>
      </c>
      <c r="AB6" s="3">
        <v>1</v>
      </c>
      <c r="AC6" s="3">
        <v>2</v>
      </c>
      <c r="AD6" s="3">
        <v>3</v>
      </c>
      <c r="AE6" s="3">
        <v>20</v>
      </c>
      <c r="AF6" s="3"/>
      <c r="AG6" s="3">
        <v>0</v>
      </c>
      <c r="AH6" s="3">
        <v>1</v>
      </c>
      <c r="AI6" s="3">
        <v>0</v>
      </c>
      <c r="AJ6" s="3">
        <v>0</v>
      </c>
      <c r="AK6" s="3">
        <v>0</v>
      </c>
      <c r="AL6" s="3"/>
      <c r="AM6" s="3"/>
      <c r="AN6" s="3">
        <f t="shared" si="0"/>
        <v>53</v>
      </c>
      <c r="AO6" s="3">
        <f t="shared" si="1"/>
        <v>113</v>
      </c>
      <c r="AP6" s="20">
        <v>18</v>
      </c>
      <c r="AQ6" s="15" t="s">
        <v>98</v>
      </c>
      <c r="AR6" s="15" t="s">
        <v>99</v>
      </c>
      <c r="AS6" s="21" t="s">
        <v>53</v>
      </c>
      <c r="AT6" s="22" t="s">
        <v>75</v>
      </c>
    </row>
    <row r="7" spans="1:46" ht="12.75">
      <c r="A7" s="20">
        <v>17</v>
      </c>
      <c r="B7" s="21" t="s">
        <v>80</v>
      </c>
      <c r="C7" s="21" t="s">
        <v>81</v>
      </c>
      <c r="D7" s="21" t="s">
        <v>53</v>
      </c>
      <c r="E7" s="22" t="s">
        <v>75</v>
      </c>
      <c r="F7" s="22">
        <v>0</v>
      </c>
      <c r="G7" s="3">
        <v>0</v>
      </c>
      <c r="H7" s="3">
        <v>0</v>
      </c>
      <c r="I7" s="3">
        <v>0</v>
      </c>
      <c r="J7" s="3">
        <v>20</v>
      </c>
      <c r="K7" s="3">
        <v>20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3</v>
      </c>
      <c r="R7" s="3">
        <v>20</v>
      </c>
      <c r="S7" s="3">
        <v>20</v>
      </c>
      <c r="T7" s="3">
        <v>50</v>
      </c>
      <c r="U7" s="3"/>
      <c r="V7" s="3">
        <f>SUM(G7:U7)</f>
        <v>133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>
        <f t="shared" si="0"/>
        <v>0</v>
      </c>
      <c r="AO7" s="3">
        <f t="shared" si="1"/>
        <v>133</v>
      </c>
      <c r="AP7" s="20">
        <v>17</v>
      </c>
      <c r="AQ7" s="21" t="s">
        <v>80</v>
      </c>
      <c r="AR7" s="21" t="s">
        <v>81</v>
      </c>
      <c r="AS7" s="21" t="s">
        <v>53</v>
      </c>
      <c r="AT7" s="22" t="s">
        <v>75</v>
      </c>
    </row>
    <row r="8" spans="1:46" ht="12.75">
      <c r="A8" s="20">
        <v>2</v>
      </c>
      <c r="B8" s="21" t="s">
        <v>55</v>
      </c>
      <c r="C8" s="21" t="s">
        <v>56</v>
      </c>
      <c r="D8" s="24" t="s">
        <v>53</v>
      </c>
      <c r="E8" s="22" t="s">
        <v>54</v>
      </c>
      <c r="F8" s="22">
        <v>0</v>
      </c>
      <c r="G8" s="3">
        <v>0</v>
      </c>
      <c r="H8" s="3">
        <v>0</v>
      </c>
      <c r="I8" s="3">
        <v>0</v>
      </c>
      <c r="J8" s="3">
        <v>2</v>
      </c>
      <c r="K8" s="3">
        <v>2</v>
      </c>
      <c r="L8" s="3">
        <v>3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3</v>
      </c>
      <c r="S8" s="3">
        <v>1</v>
      </c>
      <c r="T8" s="3"/>
      <c r="U8" s="3"/>
      <c r="V8" s="3">
        <f>SUM(F8:U8)</f>
        <v>12</v>
      </c>
      <c r="W8" s="3">
        <v>0</v>
      </c>
      <c r="X8" s="3">
        <v>1</v>
      </c>
      <c r="Y8" s="3">
        <v>1</v>
      </c>
      <c r="Z8" s="3">
        <v>1</v>
      </c>
      <c r="AA8" s="3">
        <v>0</v>
      </c>
      <c r="AB8" s="3">
        <v>0</v>
      </c>
      <c r="AC8" s="3">
        <v>2</v>
      </c>
      <c r="AD8" s="3">
        <v>20</v>
      </c>
      <c r="AE8" s="3">
        <v>21</v>
      </c>
      <c r="AF8" s="3"/>
      <c r="AG8" s="3">
        <v>20</v>
      </c>
      <c r="AH8" s="3">
        <v>40</v>
      </c>
      <c r="AI8" s="3">
        <v>20</v>
      </c>
      <c r="AJ8" s="3">
        <v>0</v>
      </c>
      <c r="AK8" s="3">
        <v>0</v>
      </c>
      <c r="AL8" s="3"/>
      <c r="AM8" s="3"/>
      <c r="AN8" s="3">
        <f t="shared" si="0"/>
        <v>126</v>
      </c>
      <c r="AO8" s="3">
        <f t="shared" si="1"/>
        <v>138</v>
      </c>
      <c r="AP8" s="20">
        <v>2</v>
      </c>
      <c r="AQ8" s="21" t="s">
        <v>55</v>
      </c>
      <c r="AR8" s="21" t="s">
        <v>56</v>
      </c>
      <c r="AS8" s="24" t="s">
        <v>53</v>
      </c>
      <c r="AT8" s="22" t="s">
        <v>54</v>
      </c>
    </row>
    <row r="9" spans="1:46" ht="12.75">
      <c r="A9" s="19">
        <v>22</v>
      </c>
      <c r="B9" s="5" t="s">
        <v>103</v>
      </c>
      <c r="C9" s="15" t="s">
        <v>104</v>
      </c>
      <c r="D9" s="24" t="s">
        <v>53</v>
      </c>
      <c r="E9" s="22" t="s">
        <v>75</v>
      </c>
      <c r="F9" s="22">
        <v>0</v>
      </c>
      <c r="G9" s="3">
        <v>0</v>
      </c>
      <c r="H9" s="3">
        <v>0</v>
      </c>
      <c r="I9" s="3">
        <v>0</v>
      </c>
      <c r="J9" s="3">
        <v>3</v>
      </c>
      <c r="K9" s="3">
        <v>2</v>
      </c>
      <c r="L9" s="3">
        <v>2</v>
      </c>
      <c r="M9" s="3">
        <v>0</v>
      </c>
      <c r="N9" s="3">
        <v>0</v>
      </c>
      <c r="O9" s="3">
        <v>50</v>
      </c>
      <c r="P9" s="3">
        <v>0</v>
      </c>
      <c r="Q9" s="3">
        <v>6</v>
      </c>
      <c r="R9" s="3">
        <v>3</v>
      </c>
      <c r="S9" s="3">
        <v>0</v>
      </c>
      <c r="T9" s="3"/>
      <c r="U9" s="3"/>
      <c r="V9" s="3">
        <f>SUM(G9:U9)</f>
        <v>66</v>
      </c>
      <c r="W9" s="3">
        <v>0</v>
      </c>
      <c r="X9" s="3">
        <v>3</v>
      </c>
      <c r="Y9" s="3">
        <v>2</v>
      </c>
      <c r="Z9" s="3">
        <v>1</v>
      </c>
      <c r="AA9" s="3">
        <v>15</v>
      </c>
      <c r="AB9" s="3">
        <v>0</v>
      </c>
      <c r="AC9" s="3">
        <v>1</v>
      </c>
      <c r="AD9" s="3">
        <v>20</v>
      </c>
      <c r="AE9" s="3">
        <v>20</v>
      </c>
      <c r="AF9" s="3"/>
      <c r="AG9" s="3">
        <v>0</v>
      </c>
      <c r="AH9" s="3">
        <v>40</v>
      </c>
      <c r="AI9" s="3">
        <v>1</v>
      </c>
      <c r="AJ9" s="3">
        <v>0</v>
      </c>
      <c r="AK9" s="3">
        <v>0</v>
      </c>
      <c r="AL9" s="4"/>
      <c r="AM9" s="3"/>
      <c r="AN9" s="3">
        <f>SUM(W9:AL9)</f>
        <v>103</v>
      </c>
      <c r="AO9" s="3">
        <f t="shared" si="1"/>
        <v>169</v>
      </c>
      <c r="AP9" s="19">
        <v>22</v>
      </c>
      <c r="AQ9" s="5" t="s">
        <v>103</v>
      </c>
      <c r="AR9" s="15" t="s">
        <v>104</v>
      </c>
      <c r="AS9" s="24" t="s">
        <v>53</v>
      </c>
      <c r="AT9" s="22" t="s">
        <v>75</v>
      </c>
    </row>
    <row r="10" spans="1:46" ht="12.75">
      <c r="A10" s="20">
        <v>6</v>
      </c>
      <c r="B10" s="21" t="s">
        <v>67</v>
      </c>
      <c r="C10" s="21" t="s">
        <v>68</v>
      </c>
      <c r="D10" s="21" t="s">
        <v>69</v>
      </c>
      <c r="E10" s="22" t="s">
        <v>61</v>
      </c>
      <c r="F10" s="22">
        <v>0</v>
      </c>
      <c r="G10" s="3">
        <v>0</v>
      </c>
      <c r="H10" s="3">
        <v>0</v>
      </c>
      <c r="I10" s="3">
        <v>0</v>
      </c>
      <c r="J10" s="3">
        <v>1</v>
      </c>
      <c r="K10" s="3">
        <v>18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4</v>
      </c>
      <c r="R10" s="3">
        <v>5</v>
      </c>
      <c r="S10" s="3">
        <v>1</v>
      </c>
      <c r="T10" s="3">
        <v>50</v>
      </c>
      <c r="U10" s="3"/>
      <c r="V10" s="3">
        <f>SUM(F10:U10)</f>
        <v>79</v>
      </c>
      <c r="W10" s="3">
        <v>0</v>
      </c>
      <c r="X10" s="3">
        <v>2</v>
      </c>
      <c r="Y10" s="3">
        <v>1</v>
      </c>
      <c r="Z10" s="3">
        <v>4</v>
      </c>
      <c r="AA10" s="3">
        <v>0</v>
      </c>
      <c r="AB10" s="3">
        <v>0</v>
      </c>
      <c r="AC10" s="3">
        <v>1</v>
      </c>
      <c r="AD10" s="3">
        <v>20</v>
      </c>
      <c r="AE10" s="3">
        <v>20</v>
      </c>
      <c r="AF10" s="3"/>
      <c r="AG10" s="3">
        <v>15</v>
      </c>
      <c r="AH10" s="3">
        <v>11</v>
      </c>
      <c r="AI10" s="3">
        <v>15</v>
      </c>
      <c r="AJ10" s="3">
        <v>15</v>
      </c>
      <c r="AK10" s="3">
        <v>0</v>
      </c>
      <c r="AL10" s="3">
        <v>50</v>
      </c>
      <c r="AM10" s="3"/>
      <c r="AN10" s="3">
        <f>SUM(W10:AM10)</f>
        <v>154</v>
      </c>
      <c r="AO10" s="3">
        <f t="shared" si="1"/>
        <v>233</v>
      </c>
      <c r="AP10" s="20">
        <v>6</v>
      </c>
      <c r="AQ10" s="21" t="s">
        <v>67</v>
      </c>
      <c r="AR10" s="21" t="s">
        <v>68</v>
      </c>
      <c r="AS10" s="21" t="s">
        <v>69</v>
      </c>
      <c r="AT10" s="22" t="s">
        <v>61</v>
      </c>
    </row>
    <row r="11" spans="1:46" ht="12.75">
      <c r="A11" s="20">
        <v>11</v>
      </c>
      <c r="B11" s="21" t="s">
        <v>72</v>
      </c>
      <c r="C11" s="21" t="s">
        <v>73</v>
      </c>
      <c r="D11" s="21" t="s">
        <v>74</v>
      </c>
      <c r="E11" s="22" t="s">
        <v>75</v>
      </c>
      <c r="F11" s="22">
        <v>0</v>
      </c>
      <c r="G11" s="3">
        <v>0</v>
      </c>
      <c r="H11" s="3">
        <v>0</v>
      </c>
      <c r="I11" s="3">
        <v>0</v>
      </c>
      <c r="J11" s="3">
        <v>17</v>
      </c>
      <c r="K11" s="3">
        <v>2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  <c r="Q11" s="3">
        <v>20</v>
      </c>
      <c r="R11" s="3">
        <v>20</v>
      </c>
      <c r="S11" s="3">
        <v>20</v>
      </c>
      <c r="T11" s="3"/>
      <c r="U11" s="3"/>
      <c r="V11" s="3">
        <f>SUM(F11:U11)</f>
        <v>81</v>
      </c>
      <c r="W11" s="3">
        <v>0</v>
      </c>
      <c r="X11" s="3">
        <v>3</v>
      </c>
      <c r="Y11" s="3">
        <v>20</v>
      </c>
      <c r="Z11" s="3">
        <v>20</v>
      </c>
      <c r="AA11" s="3">
        <v>0</v>
      </c>
      <c r="AB11" s="3">
        <v>1</v>
      </c>
      <c r="AC11" s="3">
        <v>3</v>
      </c>
      <c r="AD11" s="3">
        <v>20</v>
      </c>
      <c r="AE11" s="3">
        <v>20</v>
      </c>
      <c r="AF11" s="3"/>
      <c r="AG11" s="3">
        <v>20</v>
      </c>
      <c r="AH11" s="3">
        <v>40</v>
      </c>
      <c r="AI11" s="3">
        <v>20</v>
      </c>
      <c r="AJ11" s="3">
        <v>0</v>
      </c>
      <c r="AK11" s="3">
        <v>0</v>
      </c>
      <c r="AL11" s="3"/>
      <c r="AM11" s="3"/>
      <c r="AN11" s="3">
        <f>SUM(W11:AM11)</f>
        <v>167</v>
      </c>
      <c r="AO11" s="3">
        <f t="shared" si="1"/>
        <v>248</v>
      </c>
      <c r="AP11" s="20">
        <v>11</v>
      </c>
      <c r="AQ11" s="21" t="s">
        <v>72</v>
      </c>
      <c r="AR11" s="21" t="s">
        <v>73</v>
      </c>
      <c r="AS11" s="21" t="s">
        <v>74</v>
      </c>
      <c r="AT11" s="22" t="s">
        <v>75</v>
      </c>
    </row>
    <row r="12" spans="1:46" ht="12.75">
      <c r="A12" s="20">
        <v>10</v>
      </c>
      <c r="B12" s="21" t="s">
        <v>76</v>
      </c>
      <c r="C12" s="21" t="s">
        <v>77</v>
      </c>
      <c r="D12" s="24" t="s">
        <v>53</v>
      </c>
      <c r="E12" s="22" t="s">
        <v>75</v>
      </c>
      <c r="F12" s="22">
        <v>0</v>
      </c>
      <c r="G12" s="3">
        <v>0</v>
      </c>
      <c r="H12" s="3">
        <v>0</v>
      </c>
      <c r="I12" s="3">
        <v>0</v>
      </c>
      <c r="J12" s="3">
        <v>18</v>
      </c>
      <c r="K12" s="3">
        <v>2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20</v>
      </c>
      <c r="R12" s="3">
        <v>20</v>
      </c>
      <c r="S12" s="3">
        <v>20</v>
      </c>
      <c r="T12" s="3"/>
      <c r="U12" s="3"/>
      <c r="V12" s="3">
        <f>SUM(G12:U12)</f>
        <v>81</v>
      </c>
      <c r="W12" s="3">
        <v>20</v>
      </c>
      <c r="X12" s="3">
        <v>20</v>
      </c>
      <c r="Y12" s="3">
        <v>20</v>
      </c>
      <c r="Z12" s="3">
        <v>20</v>
      </c>
      <c r="AA12" s="3">
        <v>20</v>
      </c>
      <c r="AB12" s="3">
        <v>20</v>
      </c>
      <c r="AC12" s="3">
        <v>20</v>
      </c>
      <c r="AD12" s="3">
        <v>20</v>
      </c>
      <c r="AE12" s="3">
        <v>20</v>
      </c>
      <c r="AF12" s="3"/>
      <c r="AG12" s="3">
        <v>0</v>
      </c>
      <c r="AH12" s="3">
        <v>0</v>
      </c>
      <c r="AI12" s="3">
        <v>15</v>
      </c>
      <c r="AJ12" s="3">
        <v>0</v>
      </c>
      <c r="AK12" s="3">
        <v>0</v>
      </c>
      <c r="AL12" s="3"/>
      <c r="AM12" s="3"/>
      <c r="AN12" s="3">
        <f>SUM(W12:AM12)</f>
        <v>195</v>
      </c>
      <c r="AO12" s="3">
        <f t="shared" si="1"/>
        <v>276</v>
      </c>
      <c r="AP12" s="20">
        <v>10</v>
      </c>
      <c r="AQ12" s="21" t="s">
        <v>76</v>
      </c>
      <c r="AR12" s="21" t="s">
        <v>77</v>
      </c>
      <c r="AS12" s="24" t="s">
        <v>53</v>
      </c>
      <c r="AT12" s="22" t="s">
        <v>75</v>
      </c>
    </row>
    <row r="13" spans="1:46" ht="12.75">
      <c r="A13" s="20">
        <v>21</v>
      </c>
      <c r="B13" s="21" t="s">
        <v>94</v>
      </c>
      <c r="C13" s="21" t="s">
        <v>107</v>
      </c>
      <c r="D13" s="24" t="s">
        <v>66</v>
      </c>
      <c r="E13" s="22" t="s">
        <v>75</v>
      </c>
      <c r="F13" s="22">
        <v>0</v>
      </c>
      <c r="G13" s="3">
        <v>0</v>
      </c>
      <c r="H13" s="3">
        <v>0</v>
      </c>
      <c r="I13" s="3">
        <v>0</v>
      </c>
      <c r="J13" s="3">
        <v>20</v>
      </c>
      <c r="K13" s="3">
        <v>5</v>
      </c>
      <c r="L13" s="3">
        <v>3</v>
      </c>
      <c r="M13" s="3">
        <v>0</v>
      </c>
      <c r="N13" s="3">
        <v>0</v>
      </c>
      <c r="O13" s="3">
        <v>0</v>
      </c>
      <c r="P13" s="3">
        <v>0</v>
      </c>
      <c r="Q13" s="3">
        <v>20</v>
      </c>
      <c r="R13" s="3">
        <v>20</v>
      </c>
      <c r="S13" s="3">
        <v>20</v>
      </c>
      <c r="T13" s="3"/>
      <c r="U13" s="3"/>
      <c r="V13" s="3">
        <f>SUM(F13:U13)</f>
        <v>88</v>
      </c>
      <c r="W13" s="3">
        <v>20</v>
      </c>
      <c r="X13" s="3">
        <v>20</v>
      </c>
      <c r="Y13" s="3">
        <v>20</v>
      </c>
      <c r="Z13" s="3">
        <v>20</v>
      </c>
      <c r="AA13" s="3">
        <v>20</v>
      </c>
      <c r="AB13" s="3">
        <v>20</v>
      </c>
      <c r="AC13" s="3">
        <v>20</v>
      </c>
      <c r="AD13" s="3">
        <v>20</v>
      </c>
      <c r="AE13" s="3">
        <v>20</v>
      </c>
      <c r="AF13" s="3"/>
      <c r="AG13" s="3">
        <v>0</v>
      </c>
      <c r="AH13" s="3">
        <v>40</v>
      </c>
      <c r="AI13" s="3">
        <v>20</v>
      </c>
      <c r="AJ13" s="3">
        <v>5</v>
      </c>
      <c r="AK13" s="3">
        <v>0</v>
      </c>
      <c r="AL13" s="3"/>
      <c r="AM13" s="3"/>
      <c r="AN13" s="3">
        <f>SUM(W13:AL13)</f>
        <v>245</v>
      </c>
      <c r="AO13" s="3">
        <f t="shared" si="1"/>
        <v>333</v>
      </c>
      <c r="AP13" s="20">
        <v>21</v>
      </c>
      <c r="AQ13" s="21" t="s">
        <v>94</v>
      </c>
      <c r="AR13" s="21" t="s">
        <v>107</v>
      </c>
      <c r="AS13" s="24" t="s">
        <v>66</v>
      </c>
      <c r="AT13" s="22" t="s">
        <v>75</v>
      </c>
    </row>
    <row r="14" spans="1:46" ht="12.75">
      <c r="A14" s="20">
        <v>12</v>
      </c>
      <c r="B14" s="21" t="s">
        <v>78</v>
      </c>
      <c r="C14" s="21" t="s">
        <v>79</v>
      </c>
      <c r="D14" s="24" t="s">
        <v>53</v>
      </c>
      <c r="E14" s="22" t="s">
        <v>75</v>
      </c>
      <c r="F14" s="22">
        <v>0</v>
      </c>
      <c r="G14" s="3">
        <v>0</v>
      </c>
      <c r="H14" s="3">
        <v>0</v>
      </c>
      <c r="I14" s="3">
        <v>0</v>
      </c>
      <c r="J14" s="3">
        <v>2</v>
      </c>
      <c r="K14" s="3">
        <v>3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6</v>
      </c>
      <c r="R14" s="3">
        <v>20</v>
      </c>
      <c r="S14" s="3">
        <v>20</v>
      </c>
      <c r="T14" s="3">
        <v>50</v>
      </c>
      <c r="U14" s="3"/>
      <c r="V14" s="3">
        <f>SUM(G14:U14)</f>
        <v>102</v>
      </c>
      <c r="W14" s="3">
        <v>50</v>
      </c>
      <c r="X14" s="3">
        <v>20</v>
      </c>
      <c r="Y14" s="3">
        <v>20</v>
      </c>
      <c r="Z14" s="3">
        <v>20</v>
      </c>
      <c r="AA14" s="3">
        <v>0</v>
      </c>
      <c r="AB14" s="3">
        <v>0</v>
      </c>
      <c r="AC14" s="3">
        <v>3</v>
      </c>
      <c r="AD14" s="3">
        <v>2</v>
      </c>
      <c r="AE14" s="3">
        <v>20</v>
      </c>
      <c r="AF14" s="3"/>
      <c r="AG14" s="3">
        <v>20</v>
      </c>
      <c r="AH14" s="3">
        <v>40</v>
      </c>
      <c r="AI14" s="3">
        <v>20</v>
      </c>
      <c r="AJ14" s="3">
        <v>0</v>
      </c>
      <c r="AK14" s="3">
        <v>0</v>
      </c>
      <c r="AL14" s="3">
        <v>50</v>
      </c>
      <c r="AM14" s="3"/>
      <c r="AN14" s="3">
        <f>SUM(W14:AM14)</f>
        <v>265</v>
      </c>
      <c r="AO14" s="3">
        <f t="shared" si="1"/>
        <v>367</v>
      </c>
      <c r="AP14" s="20">
        <v>12</v>
      </c>
      <c r="AQ14" s="21" t="s">
        <v>78</v>
      </c>
      <c r="AR14" s="21" t="s">
        <v>79</v>
      </c>
      <c r="AS14" s="24" t="s">
        <v>53</v>
      </c>
      <c r="AT14" s="22" t="s">
        <v>75</v>
      </c>
    </row>
    <row r="15" spans="1:46" ht="12.75">
      <c r="A15" s="20">
        <v>19</v>
      </c>
      <c r="B15" s="21" t="s">
        <v>91</v>
      </c>
      <c r="C15" s="21" t="s">
        <v>92</v>
      </c>
      <c r="D15" s="24" t="s">
        <v>93</v>
      </c>
      <c r="E15" s="22" t="s">
        <v>108</v>
      </c>
      <c r="F15" s="22">
        <v>0</v>
      </c>
      <c r="G15" s="3">
        <v>0</v>
      </c>
      <c r="H15" s="3">
        <v>20</v>
      </c>
      <c r="I15" s="3">
        <v>20</v>
      </c>
      <c r="J15" s="3">
        <v>20</v>
      </c>
      <c r="K15" s="3">
        <v>50</v>
      </c>
      <c r="L15" s="3">
        <v>50</v>
      </c>
      <c r="M15" s="3">
        <v>0</v>
      </c>
      <c r="N15" s="3">
        <v>1</v>
      </c>
      <c r="O15" s="3">
        <v>50</v>
      </c>
      <c r="P15" s="3">
        <v>0</v>
      </c>
      <c r="Q15" s="3">
        <v>6</v>
      </c>
      <c r="R15" s="3">
        <v>7</v>
      </c>
      <c r="S15" s="3">
        <v>2</v>
      </c>
      <c r="T15" s="3"/>
      <c r="U15" s="3"/>
      <c r="V15" s="3">
        <f>SUM(G15:U15)</f>
        <v>226</v>
      </c>
      <c r="W15" s="3">
        <v>0</v>
      </c>
      <c r="X15" s="3">
        <v>4</v>
      </c>
      <c r="Y15" s="3">
        <v>35</v>
      </c>
      <c r="Z15" s="3">
        <v>20</v>
      </c>
      <c r="AA15" s="3">
        <v>20</v>
      </c>
      <c r="AB15" s="3">
        <v>20</v>
      </c>
      <c r="AC15" s="3">
        <v>20</v>
      </c>
      <c r="AD15" s="3">
        <v>20</v>
      </c>
      <c r="AE15" s="3">
        <v>20</v>
      </c>
      <c r="AF15" s="3"/>
      <c r="AG15" s="3">
        <v>0</v>
      </c>
      <c r="AH15" s="3">
        <v>3</v>
      </c>
      <c r="AI15" s="3">
        <v>15</v>
      </c>
      <c r="AJ15" s="3">
        <v>6</v>
      </c>
      <c r="AK15" s="3">
        <v>0</v>
      </c>
      <c r="AL15" s="3"/>
      <c r="AM15" s="3"/>
      <c r="AN15" s="3">
        <f>SUM(W15:AM15)</f>
        <v>183</v>
      </c>
      <c r="AO15" s="3">
        <f t="shared" si="1"/>
        <v>409</v>
      </c>
      <c r="AP15" s="20">
        <v>19</v>
      </c>
      <c r="AQ15" s="21" t="s">
        <v>91</v>
      </c>
      <c r="AR15" s="21" t="s">
        <v>92</v>
      </c>
      <c r="AS15" s="24" t="s">
        <v>93</v>
      </c>
      <c r="AT15" s="22" t="s">
        <v>108</v>
      </c>
    </row>
    <row r="16" spans="1:46" ht="12.75">
      <c r="A16" s="19">
        <v>24</v>
      </c>
      <c r="B16" s="21" t="s">
        <v>96</v>
      </c>
      <c r="C16" s="21" t="s">
        <v>95</v>
      </c>
      <c r="D16" s="24" t="s">
        <v>53</v>
      </c>
      <c r="E16" s="22" t="s">
        <v>108</v>
      </c>
      <c r="F16" s="22">
        <v>0</v>
      </c>
      <c r="G16" s="3">
        <v>0</v>
      </c>
      <c r="H16" s="3">
        <v>0</v>
      </c>
      <c r="I16" s="3">
        <v>0</v>
      </c>
      <c r="J16" s="3">
        <v>22</v>
      </c>
      <c r="K16" s="3">
        <v>3</v>
      </c>
      <c r="L16" s="3">
        <v>3</v>
      </c>
      <c r="M16" s="3">
        <v>0</v>
      </c>
      <c r="N16" s="3">
        <v>20</v>
      </c>
      <c r="O16" s="3">
        <v>20</v>
      </c>
      <c r="P16" s="3">
        <v>0</v>
      </c>
      <c r="Q16" s="3">
        <v>4</v>
      </c>
      <c r="R16" s="3">
        <v>20</v>
      </c>
      <c r="S16" s="3">
        <v>50</v>
      </c>
      <c r="T16" s="3"/>
      <c r="U16" s="3"/>
      <c r="V16" s="3">
        <f>SUM(G16:U16)</f>
        <v>142</v>
      </c>
      <c r="W16" s="3">
        <v>20</v>
      </c>
      <c r="X16" s="3">
        <v>20</v>
      </c>
      <c r="Y16" s="3">
        <v>15</v>
      </c>
      <c r="Z16" s="3">
        <v>20</v>
      </c>
      <c r="AA16" s="3">
        <v>50</v>
      </c>
      <c r="AB16" s="3">
        <v>50</v>
      </c>
      <c r="AC16" s="3">
        <v>3</v>
      </c>
      <c r="AD16" s="3">
        <v>35</v>
      </c>
      <c r="AE16" s="3">
        <v>35</v>
      </c>
      <c r="AF16" s="3"/>
      <c r="AG16" s="3">
        <v>0</v>
      </c>
      <c r="AH16" s="3">
        <v>40</v>
      </c>
      <c r="AI16" s="3">
        <v>20</v>
      </c>
      <c r="AJ16" s="3">
        <v>0</v>
      </c>
      <c r="AK16" s="3">
        <v>50</v>
      </c>
      <c r="AL16" s="3"/>
      <c r="AM16" s="3"/>
      <c r="AN16" s="3">
        <f>SUM(W16:AM16)</f>
        <v>358</v>
      </c>
      <c r="AO16" s="3">
        <f t="shared" si="1"/>
        <v>500</v>
      </c>
      <c r="AP16" s="19">
        <v>24</v>
      </c>
      <c r="AQ16" s="21" t="s">
        <v>96</v>
      </c>
      <c r="AR16" s="21" t="s">
        <v>95</v>
      </c>
      <c r="AS16" s="24" t="s">
        <v>53</v>
      </c>
      <c r="AT16" s="22" t="s">
        <v>108</v>
      </c>
    </row>
    <row r="17" spans="1:46" ht="12.75">
      <c r="A17" s="20">
        <v>5</v>
      </c>
      <c r="B17" s="21" t="s">
        <v>62</v>
      </c>
      <c r="C17" s="21" t="s">
        <v>63</v>
      </c>
      <c r="D17" s="24" t="s">
        <v>53</v>
      </c>
      <c r="E17" s="22" t="s">
        <v>61</v>
      </c>
      <c r="F17" s="2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>
        <f>SUM(F17:U17)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6"/>
      <c r="AH17" s="3"/>
      <c r="AI17" s="3"/>
      <c r="AJ17" s="3"/>
      <c r="AK17" s="3"/>
      <c r="AL17" s="3"/>
      <c r="AM17" s="3"/>
      <c r="AN17" s="3" t="s">
        <v>110</v>
      </c>
      <c r="AO17" s="3" t="s">
        <v>110</v>
      </c>
      <c r="AP17" s="20">
        <v>5</v>
      </c>
      <c r="AQ17" s="21" t="s">
        <v>62</v>
      </c>
      <c r="AR17" s="21" t="s">
        <v>63</v>
      </c>
      <c r="AS17" s="24" t="s">
        <v>53</v>
      </c>
      <c r="AT17" s="22" t="s">
        <v>61</v>
      </c>
    </row>
    <row r="18" spans="1:46" ht="12.75">
      <c r="A18" s="20">
        <v>7</v>
      </c>
      <c r="B18" s="21" t="s">
        <v>64</v>
      </c>
      <c r="C18" s="21" t="s">
        <v>65</v>
      </c>
      <c r="D18" s="21" t="s">
        <v>66</v>
      </c>
      <c r="E18" s="22" t="s">
        <v>61</v>
      </c>
      <c r="F18" s="2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f>SUM(F18:U18)</f>
        <v>0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 t="s">
        <v>110</v>
      </c>
      <c r="AO18" s="3" t="s">
        <v>110</v>
      </c>
      <c r="AP18" s="20">
        <v>7</v>
      </c>
      <c r="AQ18" s="21" t="s">
        <v>64</v>
      </c>
      <c r="AR18" s="21" t="s">
        <v>65</v>
      </c>
      <c r="AS18" s="21" t="s">
        <v>66</v>
      </c>
      <c r="AT18" s="22" t="s">
        <v>61</v>
      </c>
    </row>
    <row r="19" spans="1:46" ht="12.75">
      <c r="A19" s="20">
        <v>14</v>
      </c>
      <c r="B19" s="21" t="s">
        <v>85</v>
      </c>
      <c r="C19" s="21" t="s">
        <v>86</v>
      </c>
      <c r="D19" s="21" t="s">
        <v>87</v>
      </c>
      <c r="E19" s="22" t="s">
        <v>75</v>
      </c>
      <c r="F19" s="2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f>SUM(G19:U19)</f>
        <v>0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 t="s">
        <v>110</v>
      </c>
      <c r="AO19" s="3" t="s">
        <v>110</v>
      </c>
      <c r="AP19" s="20">
        <v>14</v>
      </c>
      <c r="AQ19" s="21" t="s">
        <v>85</v>
      </c>
      <c r="AR19" s="21" t="s">
        <v>86</v>
      </c>
      <c r="AS19" s="21" t="s">
        <v>87</v>
      </c>
      <c r="AT19" s="22" t="s">
        <v>75</v>
      </c>
    </row>
    <row r="20" spans="1:46" ht="12.75">
      <c r="A20" s="20">
        <v>9</v>
      </c>
      <c r="B20" s="21" t="s">
        <v>71</v>
      </c>
      <c r="C20" s="15"/>
      <c r="D20" s="26" t="s">
        <v>53</v>
      </c>
      <c r="E20" s="22" t="s">
        <v>61</v>
      </c>
      <c r="F20" s="2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 t="s">
        <v>106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>
        <f>SUM(W20:AM20)</f>
        <v>0</v>
      </c>
      <c r="AO20" s="3" t="s">
        <v>106</v>
      </c>
      <c r="AP20" s="20">
        <v>9</v>
      </c>
      <c r="AQ20" s="21" t="s">
        <v>71</v>
      </c>
      <c r="AR20" s="15"/>
      <c r="AS20" s="26" t="s">
        <v>53</v>
      </c>
      <c r="AT20" s="22" t="s">
        <v>61</v>
      </c>
    </row>
    <row r="21" spans="1:46" ht="12.75">
      <c r="A21" s="19">
        <v>23</v>
      </c>
      <c r="B21" s="15" t="s">
        <v>105</v>
      </c>
      <c r="C21" s="15"/>
      <c r="D21" s="24" t="s">
        <v>53</v>
      </c>
      <c r="E21" s="22" t="s">
        <v>75</v>
      </c>
      <c r="F21" s="2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 t="s">
        <v>106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>
        <f>SUM(W21:AM21)</f>
        <v>0</v>
      </c>
      <c r="AO21" s="3" t="s">
        <v>106</v>
      </c>
      <c r="AP21" s="19">
        <v>23</v>
      </c>
      <c r="AQ21" s="15" t="s">
        <v>105</v>
      </c>
      <c r="AR21" s="15"/>
      <c r="AS21" s="24" t="s">
        <v>53</v>
      </c>
      <c r="AT21" s="22" t="s">
        <v>75</v>
      </c>
    </row>
    <row r="22" spans="1:46" ht="12.75">
      <c r="A22" s="20">
        <v>15</v>
      </c>
      <c r="B22" s="26" t="s">
        <v>82</v>
      </c>
      <c r="C22" s="21" t="s">
        <v>83</v>
      </c>
      <c r="D22" s="24" t="s">
        <v>84</v>
      </c>
      <c r="E22" s="22" t="s">
        <v>75</v>
      </c>
      <c r="F22" s="22">
        <v>0</v>
      </c>
      <c r="G22" s="3">
        <v>0</v>
      </c>
      <c r="H22" s="3">
        <v>0</v>
      </c>
      <c r="I22" s="3">
        <v>0</v>
      </c>
      <c r="J22" s="3">
        <v>17</v>
      </c>
      <c r="K22" s="3">
        <v>20</v>
      </c>
      <c r="L22" s="3">
        <v>2</v>
      </c>
      <c r="M22" s="3">
        <v>0</v>
      </c>
      <c r="N22" s="3">
        <v>0</v>
      </c>
      <c r="O22" s="3">
        <v>0</v>
      </c>
      <c r="P22" s="3">
        <v>0</v>
      </c>
      <c r="Q22" s="3">
        <v>20</v>
      </c>
      <c r="R22" s="3">
        <v>20</v>
      </c>
      <c r="S22" s="3">
        <v>20</v>
      </c>
      <c r="T22" s="3"/>
      <c r="U22" s="3"/>
      <c r="V22" s="3">
        <f>SUM(G22:U22)</f>
        <v>99</v>
      </c>
      <c r="W22" s="3">
        <v>20</v>
      </c>
      <c r="X22" s="3">
        <v>20</v>
      </c>
      <c r="Y22" s="3">
        <v>20</v>
      </c>
      <c r="Z22" s="3">
        <v>35</v>
      </c>
      <c r="AA22" s="3">
        <v>20</v>
      </c>
      <c r="AB22" s="3">
        <v>20</v>
      </c>
      <c r="AC22" s="3">
        <v>20</v>
      </c>
      <c r="AD22" s="3">
        <v>20</v>
      </c>
      <c r="AE22" s="3">
        <v>20</v>
      </c>
      <c r="AF22" s="3"/>
      <c r="AG22" s="3">
        <v>20</v>
      </c>
      <c r="AH22" s="3">
        <v>2</v>
      </c>
      <c r="AI22" s="3">
        <v>20</v>
      </c>
      <c r="AJ22" s="3" t="s">
        <v>109</v>
      </c>
      <c r="AK22" s="3"/>
      <c r="AL22" s="3"/>
      <c r="AM22" s="3"/>
      <c r="AN22" s="3">
        <f>SUM(W22:AM22)</f>
        <v>237</v>
      </c>
      <c r="AO22" s="3" t="s">
        <v>109</v>
      </c>
      <c r="AP22" s="20">
        <v>15</v>
      </c>
      <c r="AQ22" s="26" t="s">
        <v>82</v>
      </c>
      <c r="AR22" s="21" t="s">
        <v>83</v>
      </c>
      <c r="AS22" s="24" t="s">
        <v>84</v>
      </c>
      <c r="AT22" s="22" t="s">
        <v>75</v>
      </c>
    </row>
    <row r="23" spans="1:46" ht="12.75">
      <c r="A23" s="20">
        <v>16</v>
      </c>
      <c r="B23" s="21" t="s">
        <v>88</v>
      </c>
      <c r="C23" s="21" t="s">
        <v>89</v>
      </c>
      <c r="D23" s="21" t="s">
        <v>90</v>
      </c>
      <c r="E23" s="22" t="s">
        <v>75</v>
      </c>
      <c r="F23" s="22">
        <v>0</v>
      </c>
      <c r="G23" s="3">
        <v>0</v>
      </c>
      <c r="H23" s="3">
        <v>3</v>
      </c>
      <c r="I23" s="3">
        <v>0</v>
      </c>
      <c r="J23" s="3">
        <v>20</v>
      </c>
      <c r="K23" s="3">
        <v>20</v>
      </c>
      <c r="L23" s="3">
        <v>20</v>
      </c>
      <c r="M23" s="3">
        <v>0</v>
      </c>
      <c r="N23" s="3">
        <v>15</v>
      </c>
      <c r="O23" s="3">
        <v>20</v>
      </c>
      <c r="P23" s="3">
        <v>20</v>
      </c>
      <c r="Q23" s="3">
        <v>20</v>
      </c>
      <c r="R23" s="3">
        <v>20</v>
      </c>
      <c r="S23" s="3">
        <v>20</v>
      </c>
      <c r="T23" s="3">
        <v>50</v>
      </c>
      <c r="U23" s="3"/>
      <c r="V23" s="3">
        <f>SUM(G23:U23)</f>
        <v>228</v>
      </c>
      <c r="W23" s="3">
        <v>20</v>
      </c>
      <c r="X23" s="3">
        <v>20</v>
      </c>
      <c r="Y23" s="3">
        <v>20</v>
      </c>
      <c r="Z23" s="3">
        <v>20</v>
      </c>
      <c r="AA23" s="3">
        <v>20</v>
      </c>
      <c r="AB23" s="3">
        <v>20</v>
      </c>
      <c r="AC23" s="3">
        <v>20</v>
      </c>
      <c r="AD23" s="3">
        <v>20</v>
      </c>
      <c r="AE23" s="3">
        <v>20</v>
      </c>
      <c r="AF23" s="3"/>
      <c r="AG23" s="3">
        <v>20</v>
      </c>
      <c r="AH23" s="3">
        <v>40</v>
      </c>
      <c r="AI23" s="3">
        <v>20</v>
      </c>
      <c r="AJ23" s="3" t="s">
        <v>109</v>
      </c>
      <c r="AK23" s="3"/>
      <c r="AL23" s="3"/>
      <c r="AM23" s="3"/>
      <c r="AN23" s="3">
        <f>SUM(W23:AM23)</f>
        <v>260</v>
      </c>
      <c r="AO23" s="3" t="s">
        <v>109</v>
      </c>
      <c r="AP23" s="20">
        <v>16</v>
      </c>
      <c r="AQ23" s="21" t="s">
        <v>88</v>
      </c>
      <c r="AR23" s="21" t="s">
        <v>89</v>
      </c>
      <c r="AS23" s="21" t="s">
        <v>90</v>
      </c>
      <c r="AT23" s="22" t="s">
        <v>75</v>
      </c>
    </row>
    <row r="24" spans="1:46" ht="12.75">
      <c r="A24" s="20">
        <v>20</v>
      </c>
      <c r="B24" s="15" t="s">
        <v>100</v>
      </c>
      <c r="C24" s="15" t="s">
        <v>101</v>
      </c>
      <c r="D24" s="4" t="s">
        <v>102</v>
      </c>
      <c r="E24" s="22" t="s">
        <v>75</v>
      </c>
      <c r="F24" s="22">
        <v>0</v>
      </c>
      <c r="G24" s="3">
        <v>0</v>
      </c>
      <c r="H24" s="3">
        <v>15</v>
      </c>
      <c r="I24" s="3">
        <v>0</v>
      </c>
      <c r="J24" s="3">
        <v>19</v>
      </c>
      <c r="K24" s="3">
        <v>10</v>
      </c>
      <c r="L24" s="3">
        <v>20</v>
      </c>
      <c r="M24" s="3">
        <v>20</v>
      </c>
      <c r="N24" s="3">
        <v>20</v>
      </c>
      <c r="O24" s="3">
        <v>20</v>
      </c>
      <c r="P24" s="3">
        <v>20</v>
      </c>
      <c r="Q24" s="3">
        <v>20</v>
      </c>
      <c r="R24" s="3">
        <v>20</v>
      </c>
      <c r="S24" s="3">
        <v>20</v>
      </c>
      <c r="T24" s="3">
        <v>50</v>
      </c>
      <c r="U24" s="3"/>
      <c r="V24" s="3">
        <f>SUM(F24:U24)</f>
        <v>254</v>
      </c>
      <c r="W24" s="3">
        <v>20</v>
      </c>
      <c r="X24" s="3">
        <v>20</v>
      </c>
      <c r="Y24" s="3">
        <v>20</v>
      </c>
      <c r="Z24" s="3">
        <v>20</v>
      </c>
      <c r="AA24" s="3">
        <v>20</v>
      </c>
      <c r="AB24" s="3">
        <v>20</v>
      </c>
      <c r="AC24" s="3">
        <v>20</v>
      </c>
      <c r="AD24" s="3">
        <v>20</v>
      </c>
      <c r="AE24" s="3">
        <v>20</v>
      </c>
      <c r="AF24" s="3"/>
      <c r="AG24" s="3">
        <v>20</v>
      </c>
      <c r="AH24" s="3">
        <v>51</v>
      </c>
      <c r="AI24" s="3">
        <v>20</v>
      </c>
      <c r="AJ24" s="3" t="s">
        <v>109</v>
      </c>
      <c r="AK24" s="3"/>
      <c r="AL24" s="3"/>
      <c r="AM24" s="3"/>
      <c r="AN24" s="3">
        <f>SUM(W24:AL24)</f>
        <v>271</v>
      </c>
      <c r="AO24" s="3" t="s">
        <v>109</v>
      </c>
      <c r="AP24" s="20">
        <v>20</v>
      </c>
      <c r="AQ24" s="15" t="s">
        <v>100</v>
      </c>
      <c r="AR24" s="15" t="s">
        <v>101</v>
      </c>
      <c r="AS24" s="4" t="s">
        <v>102</v>
      </c>
      <c r="AT24" s="2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24"/>
  <sheetViews>
    <sheetView zoomScalePageLayoutView="0" workbookViewId="0" topLeftCell="W1">
      <selection activeCell="AQ23" sqref="AQ23:AR23"/>
    </sheetView>
  </sheetViews>
  <sheetFormatPr defaultColWidth="9.140625" defaultRowHeight="12.75"/>
  <cols>
    <col min="1" max="1" width="3.140625" style="0" bestFit="1" customWidth="1"/>
    <col min="2" max="2" width="17.7109375" style="0" bestFit="1" customWidth="1"/>
    <col min="3" max="3" width="17.421875" style="0" bestFit="1" customWidth="1"/>
    <col min="4" max="4" width="15.7109375" style="0" bestFit="1" customWidth="1"/>
    <col min="5" max="5" width="9.28125" style="0" bestFit="1" customWidth="1"/>
    <col min="6" max="6" width="6.7109375" style="0" bestFit="1" customWidth="1"/>
    <col min="7" max="8" width="4.7109375" style="0" bestFit="1" customWidth="1"/>
    <col min="9" max="9" width="5.57421875" style="0" bestFit="1" customWidth="1"/>
    <col min="10" max="12" width="4.7109375" style="0" bestFit="1" customWidth="1"/>
    <col min="13" max="13" width="5.57421875" style="0" bestFit="1" customWidth="1"/>
    <col min="14" max="17" width="4.7109375" style="0" bestFit="1" customWidth="1"/>
    <col min="18" max="19" width="5.7109375" style="0" bestFit="1" customWidth="1"/>
    <col min="20" max="20" width="3.8515625" style="0" bestFit="1" customWidth="1"/>
    <col min="21" max="21" width="5.140625" style="0" bestFit="1" customWidth="1"/>
    <col min="22" max="22" width="8.7109375" style="0" bestFit="1" customWidth="1"/>
    <col min="23" max="33" width="5.7109375" style="0" bestFit="1" customWidth="1"/>
    <col min="34" max="34" width="4.00390625" style="0" bestFit="1" customWidth="1"/>
    <col min="35" max="35" width="5.7109375" style="0" bestFit="1" customWidth="1"/>
    <col min="36" max="37" width="6.7109375" style="0" bestFit="1" customWidth="1"/>
    <col min="38" max="38" width="4.7109375" style="0" bestFit="1" customWidth="1"/>
    <col min="39" max="39" width="5.00390625" style="0" bestFit="1" customWidth="1"/>
    <col min="40" max="40" width="8.421875" style="0" bestFit="1" customWidth="1"/>
    <col min="41" max="41" width="6.57421875" style="0" bestFit="1" customWidth="1"/>
    <col min="42" max="42" width="3.140625" style="0" bestFit="1" customWidth="1"/>
    <col min="43" max="43" width="17.7109375" style="0" bestFit="1" customWidth="1"/>
    <col min="44" max="44" width="17.421875" style="0" bestFit="1" customWidth="1"/>
    <col min="45" max="45" width="15.7109375" style="0" bestFit="1" customWidth="1"/>
    <col min="46" max="46" width="9.28125" style="0" bestFit="1" customWidth="1"/>
  </cols>
  <sheetData>
    <row r="1" spans="1:46" ht="31.5">
      <c r="A1" s="16" t="s">
        <v>45</v>
      </c>
      <c r="B1" s="19" t="s">
        <v>23</v>
      </c>
      <c r="C1" s="19" t="s">
        <v>24</v>
      </c>
      <c r="D1" s="1" t="s">
        <v>20</v>
      </c>
      <c r="E1" s="1"/>
      <c r="F1" s="1" t="s">
        <v>40</v>
      </c>
      <c r="G1" s="1" t="s">
        <v>0</v>
      </c>
      <c r="H1" s="1" t="s">
        <v>1</v>
      </c>
      <c r="I1" s="1" t="s">
        <v>47</v>
      </c>
      <c r="J1" s="1" t="s">
        <v>2</v>
      </c>
      <c r="K1" s="1" t="s">
        <v>41</v>
      </c>
      <c r="L1" s="1" t="s">
        <v>42</v>
      </c>
      <c r="M1" s="1" t="s">
        <v>48</v>
      </c>
      <c r="N1" s="1" t="s">
        <v>43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38</v>
      </c>
      <c r="U1" s="1" t="s">
        <v>22</v>
      </c>
      <c r="V1" s="2" t="s">
        <v>49</v>
      </c>
      <c r="W1" s="1" t="s">
        <v>8</v>
      </c>
      <c r="X1" s="1" t="s">
        <v>9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39</v>
      </c>
      <c r="AF1" s="1" t="s">
        <v>18</v>
      </c>
      <c r="AG1" s="1" t="s">
        <v>19</v>
      </c>
      <c r="AH1" s="1" t="s">
        <v>36</v>
      </c>
      <c r="AI1" s="1" t="s">
        <v>37</v>
      </c>
      <c r="AJ1" s="1" t="s">
        <v>10</v>
      </c>
      <c r="AK1" s="1" t="s">
        <v>11</v>
      </c>
      <c r="AL1" s="1" t="s">
        <v>21</v>
      </c>
      <c r="AM1" s="2" t="s">
        <v>22</v>
      </c>
      <c r="AN1" s="2" t="s">
        <v>50</v>
      </c>
      <c r="AO1" s="7" t="s">
        <v>35</v>
      </c>
      <c r="AP1" s="16" t="s">
        <v>45</v>
      </c>
      <c r="AQ1" s="19" t="s">
        <v>23</v>
      </c>
      <c r="AR1" s="19" t="s">
        <v>24</v>
      </c>
      <c r="AS1" s="1" t="s">
        <v>20</v>
      </c>
      <c r="AT1" s="1"/>
    </row>
    <row r="2" spans="1:46" ht="12.75">
      <c r="A2" s="20">
        <v>1</v>
      </c>
      <c r="B2" s="21" t="s">
        <v>51</v>
      </c>
      <c r="C2" s="21" t="s">
        <v>52</v>
      </c>
      <c r="D2" s="21" t="s">
        <v>53</v>
      </c>
      <c r="E2" s="22" t="s">
        <v>54</v>
      </c>
      <c r="F2" s="22">
        <v>0</v>
      </c>
      <c r="G2" s="3">
        <v>0</v>
      </c>
      <c r="H2" s="3">
        <v>0</v>
      </c>
      <c r="I2" s="3">
        <v>0</v>
      </c>
      <c r="J2" s="3">
        <v>2</v>
      </c>
      <c r="K2" s="3">
        <v>2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1</v>
      </c>
      <c r="R2" s="3">
        <v>1</v>
      </c>
      <c r="S2" s="3">
        <v>2</v>
      </c>
      <c r="T2" s="3"/>
      <c r="U2" s="3"/>
      <c r="V2" s="3">
        <f aca="true" t="shared" si="0" ref="V2:V9">SUM(F2:U2)</f>
        <v>8</v>
      </c>
      <c r="W2" s="3">
        <v>0</v>
      </c>
      <c r="X2" s="3">
        <v>1</v>
      </c>
      <c r="Y2" s="3">
        <v>2</v>
      </c>
      <c r="Z2" s="3">
        <v>1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/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/>
      <c r="AM2" s="3"/>
      <c r="AN2" s="3">
        <f aca="true" t="shared" si="1" ref="AN2:AN7">SUM(W2:AM2)</f>
        <v>6</v>
      </c>
      <c r="AO2" s="3">
        <f>V2+AN2</f>
        <v>14</v>
      </c>
      <c r="AP2" s="20">
        <v>1</v>
      </c>
      <c r="AQ2" s="21" t="s">
        <v>51</v>
      </c>
      <c r="AR2" s="21" t="s">
        <v>52</v>
      </c>
      <c r="AS2" s="21" t="s">
        <v>53</v>
      </c>
      <c r="AT2" s="22" t="s">
        <v>54</v>
      </c>
    </row>
    <row r="3" spans="1:46" ht="12.75">
      <c r="A3" s="23">
        <v>3</v>
      </c>
      <c r="B3" s="21" t="s">
        <v>58</v>
      </c>
      <c r="C3" s="21" t="s">
        <v>57</v>
      </c>
      <c r="D3" s="21" t="s">
        <v>53</v>
      </c>
      <c r="E3" s="22" t="s">
        <v>54</v>
      </c>
      <c r="F3" s="22">
        <v>0</v>
      </c>
      <c r="G3" s="3">
        <v>0</v>
      </c>
      <c r="H3" s="3">
        <v>0</v>
      </c>
      <c r="I3" s="3">
        <v>0</v>
      </c>
      <c r="J3" s="3">
        <v>1</v>
      </c>
      <c r="K3" s="3">
        <v>3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3</v>
      </c>
      <c r="R3" s="3">
        <v>3</v>
      </c>
      <c r="S3" s="3">
        <v>0</v>
      </c>
      <c r="T3" s="3"/>
      <c r="U3" s="3"/>
      <c r="V3" s="3">
        <f t="shared" si="0"/>
        <v>10</v>
      </c>
      <c r="W3" s="3">
        <v>0</v>
      </c>
      <c r="X3" s="3">
        <v>7</v>
      </c>
      <c r="Y3" s="3">
        <v>15</v>
      </c>
      <c r="Z3" s="3">
        <v>15</v>
      </c>
      <c r="AA3" s="3">
        <v>0</v>
      </c>
      <c r="AB3" s="3">
        <v>0</v>
      </c>
      <c r="AC3" s="3">
        <v>2</v>
      </c>
      <c r="AD3" s="3">
        <v>1</v>
      </c>
      <c r="AE3" s="3">
        <v>0</v>
      </c>
      <c r="AF3" s="3"/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/>
      <c r="AM3" s="3"/>
      <c r="AN3" s="3">
        <f t="shared" si="1"/>
        <v>40</v>
      </c>
      <c r="AO3" s="3">
        <f>AN3+V3</f>
        <v>50</v>
      </c>
      <c r="AP3" s="23">
        <v>3</v>
      </c>
      <c r="AQ3" s="21" t="s">
        <v>58</v>
      </c>
      <c r="AR3" s="21" t="s">
        <v>57</v>
      </c>
      <c r="AS3" s="21" t="s">
        <v>53</v>
      </c>
      <c r="AT3" s="22" t="s">
        <v>54</v>
      </c>
    </row>
    <row r="4" spans="1:46" ht="12.75">
      <c r="A4" s="20">
        <v>2</v>
      </c>
      <c r="B4" s="21" t="s">
        <v>55</v>
      </c>
      <c r="C4" s="21" t="s">
        <v>56</v>
      </c>
      <c r="D4" s="24" t="s">
        <v>53</v>
      </c>
      <c r="E4" s="22" t="s">
        <v>54</v>
      </c>
      <c r="F4" s="22">
        <v>0</v>
      </c>
      <c r="G4" s="3">
        <v>0</v>
      </c>
      <c r="H4" s="3">
        <v>0</v>
      </c>
      <c r="I4" s="3">
        <v>0</v>
      </c>
      <c r="J4" s="3">
        <v>2</v>
      </c>
      <c r="K4" s="3">
        <v>2</v>
      </c>
      <c r="L4" s="3">
        <v>3</v>
      </c>
      <c r="M4" s="3">
        <v>0</v>
      </c>
      <c r="N4" s="3">
        <v>0</v>
      </c>
      <c r="O4" s="3">
        <v>0</v>
      </c>
      <c r="P4" s="3">
        <v>0</v>
      </c>
      <c r="Q4" s="3">
        <v>1</v>
      </c>
      <c r="R4" s="3">
        <v>3</v>
      </c>
      <c r="S4" s="3">
        <v>1</v>
      </c>
      <c r="T4" s="3"/>
      <c r="U4" s="3"/>
      <c r="V4" s="3">
        <f t="shared" si="0"/>
        <v>12</v>
      </c>
      <c r="W4" s="3">
        <v>0</v>
      </c>
      <c r="X4" s="3">
        <v>1</v>
      </c>
      <c r="Y4" s="3">
        <v>1</v>
      </c>
      <c r="Z4" s="3">
        <v>1</v>
      </c>
      <c r="AA4" s="3">
        <v>0</v>
      </c>
      <c r="AB4" s="3">
        <v>0</v>
      </c>
      <c r="AC4" s="3">
        <v>2</v>
      </c>
      <c r="AD4" s="3">
        <v>20</v>
      </c>
      <c r="AE4" s="3">
        <v>21</v>
      </c>
      <c r="AF4" s="3"/>
      <c r="AG4" s="3">
        <v>20</v>
      </c>
      <c r="AH4" s="3">
        <v>40</v>
      </c>
      <c r="AI4" s="3">
        <v>20</v>
      </c>
      <c r="AJ4" s="3">
        <v>0</v>
      </c>
      <c r="AK4" s="3">
        <v>0</v>
      </c>
      <c r="AL4" s="3"/>
      <c r="AM4" s="3"/>
      <c r="AN4" s="3">
        <f t="shared" si="1"/>
        <v>126</v>
      </c>
      <c r="AO4" s="3">
        <f>AN4+V4</f>
        <v>138</v>
      </c>
      <c r="AP4" s="20">
        <v>2</v>
      </c>
      <c r="AQ4" s="21" t="s">
        <v>55</v>
      </c>
      <c r="AR4" s="21" t="s">
        <v>56</v>
      </c>
      <c r="AS4" s="24" t="s">
        <v>53</v>
      </c>
      <c r="AT4" s="22" t="s">
        <v>54</v>
      </c>
    </row>
    <row r="5" spans="1:46" ht="12.75">
      <c r="A5" s="20">
        <v>8</v>
      </c>
      <c r="B5" s="27" t="s">
        <v>97</v>
      </c>
      <c r="C5" s="21" t="s">
        <v>70</v>
      </c>
      <c r="D5" s="21" t="s">
        <v>53</v>
      </c>
      <c r="E5" s="22" t="s">
        <v>61</v>
      </c>
      <c r="F5" s="22">
        <v>0</v>
      </c>
      <c r="G5" s="3">
        <v>0</v>
      </c>
      <c r="H5" s="3">
        <v>0</v>
      </c>
      <c r="I5" s="3">
        <v>0</v>
      </c>
      <c r="J5" s="3">
        <v>1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10</v>
      </c>
      <c r="R5" s="3">
        <v>20</v>
      </c>
      <c r="S5" s="3">
        <v>3</v>
      </c>
      <c r="T5" s="3"/>
      <c r="U5" s="3"/>
      <c r="V5" s="3">
        <f t="shared" si="0"/>
        <v>35</v>
      </c>
      <c r="W5" s="3">
        <v>0</v>
      </c>
      <c r="X5" s="3">
        <v>2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20</v>
      </c>
      <c r="AE5" s="3">
        <v>0</v>
      </c>
      <c r="AF5" s="3"/>
      <c r="AG5" s="3">
        <v>0</v>
      </c>
      <c r="AH5" s="3">
        <v>1</v>
      </c>
      <c r="AI5" s="3">
        <v>0</v>
      </c>
      <c r="AJ5" s="3">
        <v>0</v>
      </c>
      <c r="AK5" s="3">
        <v>0</v>
      </c>
      <c r="AL5" s="3"/>
      <c r="AM5" s="3"/>
      <c r="AN5" s="3">
        <f t="shared" si="1"/>
        <v>24</v>
      </c>
      <c r="AO5" s="3">
        <f>AN5+V5</f>
        <v>59</v>
      </c>
      <c r="AP5" s="20">
        <v>8</v>
      </c>
      <c r="AQ5" s="27" t="s">
        <v>97</v>
      </c>
      <c r="AR5" s="21" t="s">
        <v>70</v>
      </c>
      <c r="AS5" s="21" t="s">
        <v>53</v>
      </c>
      <c r="AT5" s="22" t="s">
        <v>61</v>
      </c>
    </row>
    <row r="6" spans="1:46" ht="12.75">
      <c r="A6" s="20">
        <v>4</v>
      </c>
      <c r="B6" s="21" t="s">
        <v>60</v>
      </c>
      <c r="C6" s="21" t="s">
        <v>59</v>
      </c>
      <c r="D6" s="24" t="s">
        <v>53</v>
      </c>
      <c r="E6" s="22" t="s">
        <v>61</v>
      </c>
      <c r="F6" s="22">
        <v>0</v>
      </c>
      <c r="G6" s="3">
        <v>0</v>
      </c>
      <c r="H6" s="3">
        <v>0</v>
      </c>
      <c r="I6" s="3">
        <v>0</v>
      </c>
      <c r="J6" s="3">
        <v>2</v>
      </c>
      <c r="K6" s="3">
        <v>3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2</v>
      </c>
      <c r="R6" s="3">
        <v>19</v>
      </c>
      <c r="S6" s="3">
        <v>3</v>
      </c>
      <c r="T6" s="3"/>
      <c r="U6" s="3"/>
      <c r="V6" s="3">
        <f t="shared" si="0"/>
        <v>29</v>
      </c>
      <c r="W6" s="3">
        <v>0</v>
      </c>
      <c r="X6" s="3">
        <v>2</v>
      </c>
      <c r="Y6" s="3">
        <v>1</v>
      </c>
      <c r="Z6" s="3">
        <v>2</v>
      </c>
      <c r="AA6" s="3">
        <v>0</v>
      </c>
      <c r="AB6" s="3">
        <v>0</v>
      </c>
      <c r="AC6" s="3">
        <v>1</v>
      </c>
      <c r="AD6" s="3">
        <v>20</v>
      </c>
      <c r="AE6" s="3">
        <v>20</v>
      </c>
      <c r="AF6" s="3"/>
      <c r="AG6" s="3">
        <v>0</v>
      </c>
      <c r="AH6" s="3">
        <v>0</v>
      </c>
      <c r="AI6" s="3">
        <v>15</v>
      </c>
      <c r="AJ6" s="3">
        <v>0</v>
      </c>
      <c r="AK6" s="3">
        <v>0</v>
      </c>
      <c r="AL6" s="3"/>
      <c r="AM6" s="3"/>
      <c r="AN6" s="3">
        <f t="shared" si="1"/>
        <v>61</v>
      </c>
      <c r="AO6" s="3">
        <f>AN6+V6</f>
        <v>90</v>
      </c>
      <c r="AP6" s="20">
        <v>4</v>
      </c>
      <c r="AQ6" s="21" t="s">
        <v>60</v>
      </c>
      <c r="AR6" s="21" t="s">
        <v>59</v>
      </c>
      <c r="AS6" s="24" t="s">
        <v>53</v>
      </c>
      <c r="AT6" s="22" t="s">
        <v>61</v>
      </c>
    </row>
    <row r="7" spans="1:46" ht="12.75">
      <c r="A7" s="20">
        <v>6</v>
      </c>
      <c r="B7" s="21" t="s">
        <v>67</v>
      </c>
      <c r="C7" s="21" t="s">
        <v>68</v>
      </c>
      <c r="D7" s="21" t="s">
        <v>69</v>
      </c>
      <c r="E7" s="22" t="s">
        <v>61</v>
      </c>
      <c r="F7" s="22">
        <v>0</v>
      </c>
      <c r="G7" s="3">
        <v>0</v>
      </c>
      <c r="H7" s="3">
        <v>0</v>
      </c>
      <c r="I7" s="3">
        <v>0</v>
      </c>
      <c r="J7" s="3">
        <v>1</v>
      </c>
      <c r="K7" s="3">
        <v>18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4</v>
      </c>
      <c r="R7" s="3">
        <v>5</v>
      </c>
      <c r="S7" s="3">
        <v>1</v>
      </c>
      <c r="T7" s="3">
        <v>50</v>
      </c>
      <c r="U7" s="3"/>
      <c r="V7" s="3">
        <f t="shared" si="0"/>
        <v>79</v>
      </c>
      <c r="W7" s="3">
        <v>0</v>
      </c>
      <c r="X7" s="3">
        <v>2</v>
      </c>
      <c r="Y7" s="3">
        <v>1</v>
      </c>
      <c r="Z7" s="3">
        <v>4</v>
      </c>
      <c r="AA7" s="3">
        <v>0</v>
      </c>
      <c r="AB7" s="3">
        <v>0</v>
      </c>
      <c r="AC7" s="3">
        <v>1</v>
      </c>
      <c r="AD7" s="3">
        <v>20</v>
      </c>
      <c r="AE7" s="3">
        <v>20</v>
      </c>
      <c r="AF7" s="3"/>
      <c r="AG7" s="3">
        <v>15</v>
      </c>
      <c r="AH7" s="3">
        <v>11</v>
      </c>
      <c r="AI7" s="3">
        <v>15</v>
      </c>
      <c r="AJ7" s="3">
        <v>15</v>
      </c>
      <c r="AK7" s="3">
        <v>0</v>
      </c>
      <c r="AL7" s="3">
        <v>50</v>
      </c>
      <c r="AM7" s="3"/>
      <c r="AN7" s="3">
        <f t="shared" si="1"/>
        <v>154</v>
      </c>
      <c r="AO7" s="3">
        <f>AN7+V7</f>
        <v>233</v>
      </c>
      <c r="AP7" s="20">
        <v>6</v>
      </c>
      <c r="AQ7" s="21" t="s">
        <v>67</v>
      </c>
      <c r="AR7" s="21" t="s">
        <v>68</v>
      </c>
      <c r="AS7" s="21" t="s">
        <v>69</v>
      </c>
      <c r="AT7" s="22" t="s">
        <v>61</v>
      </c>
    </row>
    <row r="8" spans="1:46" ht="12.75">
      <c r="A8" s="20">
        <v>5</v>
      </c>
      <c r="B8" s="21" t="s">
        <v>62</v>
      </c>
      <c r="C8" s="21" t="s">
        <v>63</v>
      </c>
      <c r="D8" s="24" t="s">
        <v>53</v>
      </c>
      <c r="E8" s="22" t="s">
        <v>61</v>
      </c>
      <c r="F8" s="2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f t="shared" si="0"/>
        <v>0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16"/>
      <c r="AH8" s="3"/>
      <c r="AI8" s="3"/>
      <c r="AJ8" s="3"/>
      <c r="AK8" s="3"/>
      <c r="AL8" s="3"/>
      <c r="AM8" s="3"/>
      <c r="AN8" s="3" t="s">
        <v>110</v>
      </c>
      <c r="AO8" s="3" t="s">
        <v>110</v>
      </c>
      <c r="AP8" s="20">
        <v>5</v>
      </c>
      <c r="AQ8" s="21" t="s">
        <v>62</v>
      </c>
      <c r="AR8" s="21" t="s">
        <v>63</v>
      </c>
      <c r="AS8" s="24" t="s">
        <v>53</v>
      </c>
      <c r="AT8" s="22" t="s">
        <v>61</v>
      </c>
    </row>
    <row r="9" spans="1:46" ht="12.75">
      <c r="A9" s="20">
        <v>7</v>
      </c>
      <c r="B9" s="26" t="s">
        <v>64</v>
      </c>
      <c r="C9" s="21" t="s">
        <v>65</v>
      </c>
      <c r="D9" s="21" t="s">
        <v>66</v>
      </c>
      <c r="E9" s="22" t="s">
        <v>61</v>
      </c>
      <c r="F9" s="2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>
        <f t="shared" si="0"/>
        <v>0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 t="s">
        <v>110</v>
      </c>
      <c r="AO9" s="3" t="s">
        <v>110</v>
      </c>
      <c r="AP9" s="20">
        <v>7</v>
      </c>
      <c r="AQ9" s="26" t="s">
        <v>64</v>
      </c>
      <c r="AR9" s="21" t="s">
        <v>65</v>
      </c>
      <c r="AS9" s="21" t="s">
        <v>66</v>
      </c>
      <c r="AT9" s="22" t="s">
        <v>61</v>
      </c>
    </row>
    <row r="10" spans="1:46" ht="12.75">
      <c r="A10" s="20">
        <v>9</v>
      </c>
      <c r="B10" s="21" t="s">
        <v>71</v>
      </c>
      <c r="C10" s="15"/>
      <c r="D10" s="21" t="s">
        <v>53</v>
      </c>
      <c r="E10" s="22" t="s">
        <v>61</v>
      </c>
      <c r="F10" s="2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 t="s">
        <v>106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>
        <f>SUM(W10:AM10)</f>
        <v>0</v>
      </c>
      <c r="AO10" s="3" t="s">
        <v>106</v>
      </c>
      <c r="AP10" s="20">
        <v>9</v>
      </c>
      <c r="AQ10" s="21" t="s">
        <v>71</v>
      </c>
      <c r="AR10" s="15"/>
      <c r="AS10" s="21" t="s">
        <v>53</v>
      </c>
      <c r="AT10" s="22" t="s">
        <v>61</v>
      </c>
    </row>
    <row r="11" spans="1:46" ht="12.75">
      <c r="A11" s="20">
        <v>18</v>
      </c>
      <c r="B11" s="15" t="s">
        <v>98</v>
      </c>
      <c r="C11" s="15" t="s">
        <v>99</v>
      </c>
      <c r="D11" s="21" t="s">
        <v>53</v>
      </c>
      <c r="E11" s="22" t="s">
        <v>75</v>
      </c>
      <c r="F11" s="22">
        <v>0</v>
      </c>
      <c r="G11" s="3">
        <v>0</v>
      </c>
      <c r="H11" s="3">
        <v>0</v>
      </c>
      <c r="I11" s="3">
        <v>30</v>
      </c>
      <c r="J11" s="3">
        <v>19</v>
      </c>
      <c r="K11" s="3">
        <v>2</v>
      </c>
      <c r="L11" s="3">
        <v>4</v>
      </c>
      <c r="M11" s="3">
        <v>0</v>
      </c>
      <c r="N11" s="3">
        <v>0</v>
      </c>
      <c r="O11" s="3">
        <v>0</v>
      </c>
      <c r="P11" s="3">
        <v>0</v>
      </c>
      <c r="Q11" s="3">
        <v>2</v>
      </c>
      <c r="R11" s="3">
        <v>3</v>
      </c>
      <c r="S11" s="3">
        <v>0</v>
      </c>
      <c r="T11" s="3"/>
      <c r="U11" s="3"/>
      <c r="V11" s="3">
        <f>SUM(F11:U11)</f>
        <v>60</v>
      </c>
      <c r="W11" s="3">
        <v>0</v>
      </c>
      <c r="X11" s="3">
        <v>5</v>
      </c>
      <c r="Y11" s="3">
        <v>1</v>
      </c>
      <c r="Z11" s="3">
        <v>20</v>
      </c>
      <c r="AA11" s="3">
        <v>0</v>
      </c>
      <c r="AB11" s="3">
        <v>1</v>
      </c>
      <c r="AC11" s="3">
        <v>2</v>
      </c>
      <c r="AD11" s="3">
        <v>3</v>
      </c>
      <c r="AE11" s="3">
        <v>20</v>
      </c>
      <c r="AF11" s="3"/>
      <c r="AG11" s="3">
        <v>0</v>
      </c>
      <c r="AH11" s="3">
        <v>1</v>
      </c>
      <c r="AI11" s="3">
        <v>0</v>
      </c>
      <c r="AJ11" s="3">
        <v>0</v>
      </c>
      <c r="AK11" s="3">
        <v>0</v>
      </c>
      <c r="AL11" s="3"/>
      <c r="AM11" s="3"/>
      <c r="AN11" s="3">
        <f>SUM(W11:AM11)</f>
        <v>53</v>
      </c>
      <c r="AO11" s="3">
        <f aca="true" t="shared" si="2" ref="AO11:AO17">AN11+V11</f>
        <v>113</v>
      </c>
      <c r="AP11" s="20">
        <v>18</v>
      </c>
      <c r="AQ11" s="15" t="s">
        <v>98</v>
      </c>
      <c r="AR11" s="15" t="s">
        <v>99</v>
      </c>
      <c r="AS11" s="21" t="s">
        <v>53</v>
      </c>
      <c r="AT11" s="22" t="s">
        <v>75</v>
      </c>
    </row>
    <row r="12" spans="1:46" ht="12.75">
      <c r="A12" s="20">
        <v>17</v>
      </c>
      <c r="B12" s="21" t="s">
        <v>80</v>
      </c>
      <c r="C12" s="21" t="s">
        <v>81</v>
      </c>
      <c r="D12" s="21" t="s">
        <v>53</v>
      </c>
      <c r="E12" s="22" t="s">
        <v>75</v>
      </c>
      <c r="F12" s="22">
        <v>0</v>
      </c>
      <c r="G12" s="3">
        <v>0</v>
      </c>
      <c r="H12" s="3">
        <v>0</v>
      </c>
      <c r="I12" s="3">
        <v>0</v>
      </c>
      <c r="J12" s="3">
        <v>20</v>
      </c>
      <c r="K12" s="3">
        <v>20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3</v>
      </c>
      <c r="R12" s="3">
        <v>20</v>
      </c>
      <c r="S12" s="3">
        <v>20</v>
      </c>
      <c r="T12" s="3">
        <v>50</v>
      </c>
      <c r="U12" s="3"/>
      <c r="V12" s="3">
        <f>SUM(G12:U12)</f>
        <v>133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>
        <f>SUM(W12:AM12)</f>
        <v>0</v>
      </c>
      <c r="AO12" s="3">
        <f t="shared" si="2"/>
        <v>133</v>
      </c>
      <c r="AP12" s="20">
        <v>17</v>
      </c>
      <c r="AQ12" s="21" t="s">
        <v>80</v>
      </c>
      <c r="AR12" s="21" t="s">
        <v>81</v>
      </c>
      <c r="AS12" s="21" t="s">
        <v>53</v>
      </c>
      <c r="AT12" s="22" t="s">
        <v>75</v>
      </c>
    </row>
    <row r="13" spans="1:46" ht="12.75">
      <c r="A13" s="19">
        <v>22</v>
      </c>
      <c r="B13" s="4" t="s">
        <v>103</v>
      </c>
      <c r="C13" s="15" t="s">
        <v>104</v>
      </c>
      <c r="D13" s="24" t="s">
        <v>53</v>
      </c>
      <c r="E13" s="22" t="s">
        <v>75</v>
      </c>
      <c r="F13" s="22">
        <v>0</v>
      </c>
      <c r="G13" s="3">
        <v>0</v>
      </c>
      <c r="H13" s="3">
        <v>0</v>
      </c>
      <c r="I13" s="3">
        <v>0</v>
      </c>
      <c r="J13" s="3">
        <v>3</v>
      </c>
      <c r="K13" s="3">
        <v>2</v>
      </c>
      <c r="L13" s="3">
        <v>2</v>
      </c>
      <c r="M13" s="3">
        <v>0</v>
      </c>
      <c r="N13" s="3">
        <v>0</v>
      </c>
      <c r="O13" s="3">
        <v>50</v>
      </c>
      <c r="P13" s="3">
        <v>0</v>
      </c>
      <c r="Q13" s="3">
        <v>6</v>
      </c>
      <c r="R13" s="3">
        <v>3</v>
      </c>
      <c r="S13" s="3">
        <v>0</v>
      </c>
      <c r="T13" s="3"/>
      <c r="U13" s="3"/>
      <c r="V13" s="3">
        <f>SUM(G13:U13)</f>
        <v>66</v>
      </c>
      <c r="W13" s="3">
        <v>0</v>
      </c>
      <c r="X13" s="3">
        <v>3</v>
      </c>
      <c r="Y13" s="3">
        <v>2</v>
      </c>
      <c r="Z13" s="3">
        <v>1</v>
      </c>
      <c r="AA13" s="3">
        <v>15</v>
      </c>
      <c r="AB13" s="3">
        <v>0</v>
      </c>
      <c r="AC13" s="3">
        <v>1</v>
      </c>
      <c r="AD13" s="3">
        <v>20</v>
      </c>
      <c r="AE13" s="3">
        <v>20</v>
      </c>
      <c r="AF13" s="3"/>
      <c r="AG13" s="3">
        <v>0</v>
      </c>
      <c r="AH13" s="3">
        <v>40</v>
      </c>
      <c r="AI13" s="3">
        <v>1</v>
      </c>
      <c r="AJ13" s="3">
        <v>0</v>
      </c>
      <c r="AK13" s="3">
        <v>0</v>
      </c>
      <c r="AL13" s="4"/>
      <c r="AM13" s="3"/>
      <c r="AN13" s="3">
        <f>SUM(W13:AL13)</f>
        <v>103</v>
      </c>
      <c r="AO13" s="3">
        <f t="shared" si="2"/>
        <v>169</v>
      </c>
      <c r="AP13" s="19">
        <v>22</v>
      </c>
      <c r="AQ13" s="4" t="s">
        <v>103</v>
      </c>
      <c r="AR13" s="15" t="s">
        <v>104</v>
      </c>
      <c r="AS13" s="24" t="s">
        <v>53</v>
      </c>
      <c r="AT13" s="22" t="s">
        <v>75</v>
      </c>
    </row>
    <row r="14" spans="1:46" ht="12.75">
      <c r="A14" s="20">
        <v>11</v>
      </c>
      <c r="B14" s="21" t="s">
        <v>72</v>
      </c>
      <c r="C14" s="21" t="s">
        <v>73</v>
      </c>
      <c r="D14" s="21" t="s">
        <v>74</v>
      </c>
      <c r="E14" s="22" t="s">
        <v>75</v>
      </c>
      <c r="F14" s="22">
        <v>0</v>
      </c>
      <c r="G14" s="3">
        <v>0</v>
      </c>
      <c r="H14" s="3">
        <v>0</v>
      </c>
      <c r="I14" s="3">
        <v>0</v>
      </c>
      <c r="J14" s="3">
        <v>17</v>
      </c>
      <c r="K14" s="3">
        <v>2</v>
      </c>
      <c r="L14" s="3">
        <v>2</v>
      </c>
      <c r="M14" s="3">
        <v>0</v>
      </c>
      <c r="N14" s="3">
        <v>0</v>
      </c>
      <c r="O14" s="3">
        <v>0</v>
      </c>
      <c r="P14" s="3">
        <v>0</v>
      </c>
      <c r="Q14" s="3">
        <v>20</v>
      </c>
      <c r="R14" s="3">
        <v>20</v>
      </c>
      <c r="S14" s="3">
        <v>20</v>
      </c>
      <c r="T14" s="3"/>
      <c r="U14" s="3"/>
      <c r="V14" s="3">
        <f>SUM(F14:U14)</f>
        <v>81</v>
      </c>
      <c r="W14" s="3">
        <v>0</v>
      </c>
      <c r="X14" s="3">
        <v>3</v>
      </c>
      <c r="Y14" s="3">
        <v>20</v>
      </c>
      <c r="Z14" s="3">
        <v>20</v>
      </c>
      <c r="AA14" s="3">
        <v>0</v>
      </c>
      <c r="AB14" s="3">
        <v>1</v>
      </c>
      <c r="AC14" s="3">
        <v>3</v>
      </c>
      <c r="AD14" s="3">
        <v>20</v>
      </c>
      <c r="AE14" s="3">
        <v>20</v>
      </c>
      <c r="AF14" s="3"/>
      <c r="AG14" s="3">
        <v>20</v>
      </c>
      <c r="AH14" s="3">
        <v>40</v>
      </c>
      <c r="AI14" s="3">
        <v>20</v>
      </c>
      <c r="AJ14" s="3">
        <v>0</v>
      </c>
      <c r="AK14" s="3">
        <v>0</v>
      </c>
      <c r="AL14" s="3"/>
      <c r="AM14" s="3"/>
      <c r="AN14" s="3">
        <f>SUM(W14:AM14)</f>
        <v>167</v>
      </c>
      <c r="AO14" s="3">
        <f t="shared" si="2"/>
        <v>248</v>
      </c>
      <c r="AP14" s="20">
        <v>11</v>
      </c>
      <c r="AQ14" s="21" t="s">
        <v>72</v>
      </c>
      <c r="AR14" s="21" t="s">
        <v>73</v>
      </c>
      <c r="AS14" s="21" t="s">
        <v>74</v>
      </c>
      <c r="AT14" s="22" t="s">
        <v>75</v>
      </c>
    </row>
    <row r="15" spans="1:46" ht="12.75">
      <c r="A15" s="20">
        <v>10</v>
      </c>
      <c r="B15" s="21" t="s">
        <v>76</v>
      </c>
      <c r="C15" s="21" t="s">
        <v>77</v>
      </c>
      <c r="D15" s="24" t="s">
        <v>53</v>
      </c>
      <c r="E15" s="22" t="s">
        <v>75</v>
      </c>
      <c r="F15" s="22">
        <v>0</v>
      </c>
      <c r="G15" s="3">
        <v>0</v>
      </c>
      <c r="H15" s="3">
        <v>0</v>
      </c>
      <c r="I15" s="3">
        <v>0</v>
      </c>
      <c r="J15" s="3">
        <v>18</v>
      </c>
      <c r="K15" s="3">
        <v>2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20</v>
      </c>
      <c r="R15" s="3">
        <v>20</v>
      </c>
      <c r="S15" s="3">
        <v>20</v>
      </c>
      <c r="T15" s="3"/>
      <c r="U15" s="3"/>
      <c r="V15" s="3">
        <f>SUM(G15:U15)</f>
        <v>81</v>
      </c>
      <c r="W15" s="3">
        <v>20</v>
      </c>
      <c r="X15" s="3">
        <v>20</v>
      </c>
      <c r="Y15" s="3">
        <v>20</v>
      </c>
      <c r="Z15" s="3">
        <v>20</v>
      </c>
      <c r="AA15" s="3">
        <v>20</v>
      </c>
      <c r="AB15" s="3">
        <v>20</v>
      </c>
      <c r="AC15" s="3">
        <v>20</v>
      </c>
      <c r="AD15" s="3">
        <v>20</v>
      </c>
      <c r="AE15" s="3">
        <v>20</v>
      </c>
      <c r="AF15" s="3"/>
      <c r="AG15" s="3">
        <v>0</v>
      </c>
      <c r="AH15" s="3">
        <v>0</v>
      </c>
      <c r="AI15" s="3">
        <v>15</v>
      </c>
      <c r="AJ15" s="3">
        <v>0</v>
      </c>
      <c r="AK15" s="3">
        <v>0</v>
      </c>
      <c r="AL15" s="3"/>
      <c r="AM15" s="3"/>
      <c r="AN15" s="3">
        <f>SUM(W15:AM15)</f>
        <v>195</v>
      </c>
      <c r="AO15" s="3">
        <f t="shared" si="2"/>
        <v>276</v>
      </c>
      <c r="AP15" s="20">
        <v>10</v>
      </c>
      <c r="AQ15" s="21" t="s">
        <v>76</v>
      </c>
      <c r="AR15" s="21" t="s">
        <v>77</v>
      </c>
      <c r="AS15" s="24" t="s">
        <v>53</v>
      </c>
      <c r="AT15" s="22" t="s">
        <v>75</v>
      </c>
    </row>
    <row r="16" spans="1:46" ht="12.75">
      <c r="A16" s="20">
        <v>21</v>
      </c>
      <c r="B16" s="21" t="s">
        <v>94</v>
      </c>
      <c r="C16" s="21" t="s">
        <v>107</v>
      </c>
      <c r="D16" s="24" t="s">
        <v>66</v>
      </c>
      <c r="E16" s="22" t="s">
        <v>75</v>
      </c>
      <c r="F16" s="22">
        <v>0</v>
      </c>
      <c r="G16" s="3">
        <v>0</v>
      </c>
      <c r="H16" s="3">
        <v>0</v>
      </c>
      <c r="I16" s="3">
        <v>0</v>
      </c>
      <c r="J16" s="3">
        <v>20</v>
      </c>
      <c r="K16" s="3">
        <v>5</v>
      </c>
      <c r="L16" s="3">
        <v>3</v>
      </c>
      <c r="M16" s="3">
        <v>0</v>
      </c>
      <c r="N16" s="3">
        <v>0</v>
      </c>
      <c r="O16" s="3">
        <v>0</v>
      </c>
      <c r="P16" s="3">
        <v>0</v>
      </c>
      <c r="Q16" s="3">
        <v>20</v>
      </c>
      <c r="R16" s="3">
        <v>20</v>
      </c>
      <c r="S16" s="3">
        <v>20</v>
      </c>
      <c r="T16" s="3"/>
      <c r="U16" s="3"/>
      <c r="V16" s="3">
        <f>SUM(F16:U16)</f>
        <v>88</v>
      </c>
      <c r="W16" s="3">
        <v>20</v>
      </c>
      <c r="X16" s="3">
        <v>20</v>
      </c>
      <c r="Y16" s="3">
        <v>20</v>
      </c>
      <c r="Z16" s="3">
        <v>20</v>
      </c>
      <c r="AA16" s="3">
        <v>20</v>
      </c>
      <c r="AB16" s="3">
        <v>20</v>
      </c>
      <c r="AC16" s="3">
        <v>20</v>
      </c>
      <c r="AD16" s="3">
        <v>20</v>
      </c>
      <c r="AE16" s="3">
        <v>20</v>
      </c>
      <c r="AF16" s="3"/>
      <c r="AG16" s="3">
        <v>0</v>
      </c>
      <c r="AH16" s="3">
        <v>40</v>
      </c>
      <c r="AI16" s="3">
        <v>20</v>
      </c>
      <c r="AJ16" s="3">
        <v>5</v>
      </c>
      <c r="AK16" s="3">
        <v>0</v>
      </c>
      <c r="AL16" s="3"/>
      <c r="AM16" s="3"/>
      <c r="AN16" s="3">
        <f>SUM(W16:AL16)</f>
        <v>245</v>
      </c>
      <c r="AO16" s="3">
        <f t="shared" si="2"/>
        <v>333</v>
      </c>
      <c r="AP16" s="20">
        <v>21</v>
      </c>
      <c r="AQ16" s="21" t="s">
        <v>94</v>
      </c>
      <c r="AR16" s="21" t="s">
        <v>107</v>
      </c>
      <c r="AS16" s="24" t="s">
        <v>66</v>
      </c>
      <c r="AT16" s="22" t="s">
        <v>75</v>
      </c>
    </row>
    <row r="17" spans="1:46" ht="12.75">
      <c r="A17" s="20">
        <v>12</v>
      </c>
      <c r="B17" s="21" t="s">
        <v>78</v>
      </c>
      <c r="C17" s="21" t="s">
        <v>79</v>
      </c>
      <c r="D17" s="24" t="s">
        <v>53</v>
      </c>
      <c r="E17" s="22" t="s">
        <v>75</v>
      </c>
      <c r="F17" s="22">
        <v>0</v>
      </c>
      <c r="G17" s="3">
        <v>0</v>
      </c>
      <c r="H17" s="3">
        <v>0</v>
      </c>
      <c r="I17" s="3">
        <v>0</v>
      </c>
      <c r="J17" s="3">
        <v>2</v>
      </c>
      <c r="K17" s="3">
        <v>3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6</v>
      </c>
      <c r="R17" s="3">
        <v>20</v>
      </c>
      <c r="S17" s="3">
        <v>20</v>
      </c>
      <c r="T17" s="3">
        <v>50</v>
      </c>
      <c r="U17" s="3"/>
      <c r="V17" s="3">
        <f>SUM(G17:U17)</f>
        <v>102</v>
      </c>
      <c r="W17" s="3">
        <v>50</v>
      </c>
      <c r="X17" s="3">
        <v>20</v>
      </c>
      <c r="Y17" s="3">
        <v>20</v>
      </c>
      <c r="Z17" s="3">
        <v>20</v>
      </c>
      <c r="AA17" s="3">
        <v>0</v>
      </c>
      <c r="AB17" s="3">
        <v>0</v>
      </c>
      <c r="AC17" s="3">
        <v>3</v>
      </c>
      <c r="AD17" s="3">
        <v>2</v>
      </c>
      <c r="AE17" s="3">
        <v>20</v>
      </c>
      <c r="AF17" s="3"/>
      <c r="AG17" s="3">
        <v>20</v>
      </c>
      <c r="AH17" s="3">
        <v>40</v>
      </c>
      <c r="AI17" s="3">
        <v>20</v>
      </c>
      <c r="AJ17" s="3">
        <v>0</v>
      </c>
      <c r="AK17" s="3">
        <v>0</v>
      </c>
      <c r="AL17" s="3">
        <v>50</v>
      </c>
      <c r="AM17" s="3"/>
      <c r="AN17" s="3">
        <f>SUM(W17:AM17)</f>
        <v>265</v>
      </c>
      <c r="AO17" s="3">
        <f t="shared" si="2"/>
        <v>367</v>
      </c>
      <c r="AP17" s="20">
        <v>12</v>
      </c>
      <c r="AQ17" s="21" t="s">
        <v>78</v>
      </c>
      <c r="AR17" s="21" t="s">
        <v>79</v>
      </c>
      <c r="AS17" s="24" t="s">
        <v>53</v>
      </c>
      <c r="AT17" s="22" t="s">
        <v>75</v>
      </c>
    </row>
    <row r="18" spans="1:46" ht="12.75">
      <c r="A18" s="20">
        <v>14</v>
      </c>
      <c r="B18" s="21" t="s">
        <v>85</v>
      </c>
      <c r="C18" s="21" t="s">
        <v>86</v>
      </c>
      <c r="D18" s="21" t="s">
        <v>87</v>
      </c>
      <c r="E18" s="22" t="s">
        <v>75</v>
      </c>
      <c r="F18" s="2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f>SUM(G18:U18)</f>
        <v>0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 t="s">
        <v>110</v>
      </c>
      <c r="AO18" s="3" t="s">
        <v>110</v>
      </c>
      <c r="AP18" s="20">
        <v>14</v>
      </c>
      <c r="AQ18" s="21" t="s">
        <v>85</v>
      </c>
      <c r="AR18" s="21" t="s">
        <v>86</v>
      </c>
      <c r="AS18" s="21" t="s">
        <v>87</v>
      </c>
      <c r="AT18" s="22" t="s">
        <v>75</v>
      </c>
    </row>
    <row r="19" spans="1:46" ht="12.75">
      <c r="A19" s="19">
        <v>23</v>
      </c>
      <c r="B19" s="15" t="s">
        <v>105</v>
      </c>
      <c r="C19" s="15"/>
      <c r="D19" s="28" t="s">
        <v>53</v>
      </c>
      <c r="E19" s="22" t="s">
        <v>75</v>
      </c>
      <c r="F19" s="2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 t="s">
        <v>106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>
        <f>SUM(W19:AM19)</f>
        <v>0</v>
      </c>
      <c r="AO19" s="3" t="s">
        <v>106</v>
      </c>
      <c r="AP19" s="19">
        <v>23</v>
      </c>
      <c r="AQ19" s="15" t="s">
        <v>105</v>
      </c>
      <c r="AR19" s="15"/>
      <c r="AS19" s="28" t="s">
        <v>53</v>
      </c>
      <c r="AT19" s="22" t="s">
        <v>75</v>
      </c>
    </row>
    <row r="20" spans="1:46" ht="12.75">
      <c r="A20" s="20">
        <v>15</v>
      </c>
      <c r="B20" s="21" t="s">
        <v>82</v>
      </c>
      <c r="C20" s="21" t="s">
        <v>83</v>
      </c>
      <c r="D20" s="24" t="s">
        <v>84</v>
      </c>
      <c r="E20" s="22" t="s">
        <v>75</v>
      </c>
      <c r="F20" s="22">
        <v>0</v>
      </c>
      <c r="G20" s="3">
        <v>0</v>
      </c>
      <c r="H20" s="3">
        <v>0</v>
      </c>
      <c r="I20" s="3">
        <v>0</v>
      </c>
      <c r="J20" s="3">
        <v>17</v>
      </c>
      <c r="K20" s="3">
        <v>20</v>
      </c>
      <c r="L20" s="3">
        <v>2</v>
      </c>
      <c r="M20" s="3">
        <v>0</v>
      </c>
      <c r="N20" s="3">
        <v>0</v>
      </c>
      <c r="O20" s="3">
        <v>0</v>
      </c>
      <c r="P20" s="3">
        <v>0</v>
      </c>
      <c r="Q20" s="3">
        <v>20</v>
      </c>
      <c r="R20" s="3">
        <v>20</v>
      </c>
      <c r="S20" s="3">
        <v>20</v>
      </c>
      <c r="T20" s="3"/>
      <c r="U20" s="3"/>
      <c r="V20" s="3">
        <f>SUM(G20:U20)</f>
        <v>99</v>
      </c>
      <c r="W20" s="3">
        <v>20</v>
      </c>
      <c r="X20" s="3">
        <v>20</v>
      </c>
      <c r="Y20" s="3">
        <v>20</v>
      </c>
      <c r="Z20" s="3">
        <v>35</v>
      </c>
      <c r="AA20" s="3">
        <v>20</v>
      </c>
      <c r="AB20" s="3">
        <v>20</v>
      </c>
      <c r="AC20" s="3">
        <v>20</v>
      </c>
      <c r="AD20" s="3">
        <v>20</v>
      </c>
      <c r="AE20" s="3">
        <v>20</v>
      </c>
      <c r="AF20" s="3"/>
      <c r="AG20" s="3">
        <v>20</v>
      </c>
      <c r="AH20" s="3">
        <v>2</v>
      </c>
      <c r="AI20" s="3">
        <v>20</v>
      </c>
      <c r="AJ20" s="3" t="s">
        <v>109</v>
      </c>
      <c r="AK20" s="3"/>
      <c r="AL20" s="3"/>
      <c r="AM20" s="3"/>
      <c r="AN20" s="3">
        <f>SUM(W20:AM20)</f>
        <v>237</v>
      </c>
      <c r="AO20" s="3" t="s">
        <v>109</v>
      </c>
      <c r="AP20" s="20">
        <v>15</v>
      </c>
      <c r="AQ20" s="21" t="s">
        <v>82</v>
      </c>
      <c r="AR20" s="21" t="s">
        <v>83</v>
      </c>
      <c r="AS20" s="24" t="s">
        <v>84</v>
      </c>
      <c r="AT20" s="22" t="s">
        <v>75</v>
      </c>
    </row>
    <row r="21" spans="1:46" ht="12.75">
      <c r="A21" s="20">
        <v>16</v>
      </c>
      <c r="B21" s="26" t="s">
        <v>88</v>
      </c>
      <c r="C21" s="21" t="s">
        <v>89</v>
      </c>
      <c r="D21" s="21" t="s">
        <v>90</v>
      </c>
      <c r="E21" s="22" t="s">
        <v>75</v>
      </c>
      <c r="F21" s="22">
        <v>0</v>
      </c>
      <c r="G21" s="3">
        <v>0</v>
      </c>
      <c r="H21" s="3">
        <v>3</v>
      </c>
      <c r="I21" s="3">
        <v>0</v>
      </c>
      <c r="J21" s="3">
        <v>20</v>
      </c>
      <c r="K21" s="3">
        <v>20</v>
      </c>
      <c r="L21" s="3">
        <v>20</v>
      </c>
      <c r="M21" s="3">
        <v>0</v>
      </c>
      <c r="N21" s="3">
        <v>15</v>
      </c>
      <c r="O21" s="3">
        <v>20</v>
      </c>
      <c r="P21" s="3">
        <v>20</v>
      </c>
      <c r="Q21" s="3">
        <v>20</v>
      </c>
      <c r="R21" s="3">
        <v>20</v>
      </c>
      <c r="S21" s="3">
        <v>20</v>
      </c>
      <c r="T21" s="3">
        <v>50</v>
      </c>
      <c r="U21" s="3"/>
      <c r="V21" s="3">
        <f>SUM(G21:U21)</f>
        <v>228</v>
      </c>
      <c r="W21" s="3">
        <v>20</v>
      </c>
      <c r="X21" s="3">
        <v>20</v>
      </c>
      <c r="Y21" s="3">
        <v>20</v>
      </c>
      <c r="Z21" s="3">
        <v>20</v>
      </c>
      <c r="AA21" s="3">
        <v>20</v>
      </c>
      <c r="AB21" s="3">
        <v>20</v>
      </c>
      <c r="AC21" s="3">
        <v>20</v>
      </c>
      <c r="AD21" s="3">
        <v>20</v>
      </c>
      <c r="AE21" s="3">
        <v>20</v>
      </c>
      <c r="AF21" s="3"/>
      <c r="AG21" s="3">
        <v>20</v>
      </c>
      <c r="AH21" s="3">
        <v>40</v>
      </c>
      <c r="AI21" s="3">
        <v>20</v>
      </c>
      <c r="AJ21" s="3" t="s">
        <v>109</v>
      </c>
      <c r="AK21" s="3"/>
      <c r="AL21" s="3"/>
      <c r="AM21" s="3"/>
      <c r="AN21" s="3">
        <f>SUM(W21:AM21)</f>
        <v>260</v>
      </c>
      <c r="AO21" s="3" t="s">
        <v>109</v>
      </c>
      <c r="AP21" s="20">
        <v>16</v>
      </c>
      <c r="AQ21" s="26" t="s">
        <v>88</v>
      </c>
      <c r="AR21" s="21" t="s">
        <v>89</v>
      </c>
      <c r="AS21" s="21" t="s">
        <v>90</v>
      </c>
      <c r="AT21" s="22" t="s">
        <v>75</v>
      </c>
    </row>
    <row r="22" spans="1:46" ht="12.75">
      <c r="A22" s="20">
        <v>20</v>
      </c>
      <c r="B22" s="15" t="s">
        <v>100</v>
      </c>
      <c r="C22" s="15" t="s">
        <v>101</v>
      </c>
      <c r="D22" s="4" t="s">
        <v>102</v>
      </c>
      <c r="E22" s="22" t="s">
        <v>75</v>
      </c>
      <c r="F22" s="22">
        <v>0</v>
      </c>
      <c r="G22" s="3">
        <v>0</v>
      </c>
      <c r="H22" s="3">
        <v>15</v>
      </c>
      <c r="I22" s="3">
        <v>0</v>
      </c>
      <c r="J22" s="3">
        <v>19</v>
      </c>
      <c r="K22" s="3">
        <v>10</v>
      </c>
      <c r="L22" s="3">
        <v>20</v>
      </c>
      <c r="M22" s="3">
        <v>20</v>
      </c>
      <c r="N22" s="3">
        <v>20</v>
      </c>
      <c r="O22" s="3">
        <v>20</v>
      </c>
      <c r="P22" s="3">
        <v>20</v>
      </c>
      <c r="Q22" s="3">
        <v>20</v>
      </c>
      <c r="R22" s="3">
        <v>20</v>
      </c>
      <c r="S22" s="3">
        <v>20</v>
      </c>
      <c r="T22" s="3">
        <v>50</v>
      </c>
      <c r="U22" s="3"/>
      <c r="V22" s="3">
        <f>SUM(F22:U22)</f>
        <v>254</v>
      </c>
      <c r="W22" s="3">
        <v>20</v>
      </c>
      <c r="X22" s="3">
        <v>20</v>
      </c>
      <c r="Y22" s="3">
        <v>20</v>
      </c>
      <c r="Z22" s="3">
        <v>20</v>
      </c>
      <c r="AA22" s="3">
        <v>20</v>
      </c>
      <c r="AB22" s="3">
        <v>20</v>
      </c>
      <c r="AC22" s="3">
        <v>20</v>
      </c>
      <c r="AD22" s="3">
        <v>20</v>
      </c>
      <c r="AE22" s="3">
        <v>20</v>
      </c>
      <c r="AF22" s="3"/>
      <c r="AG22" s="3">
        <v>20</v>
      </c>
      <c r="AH22" s="3">
        <v>51</v>
      </c>
      <c r="AI22" s="3">
        <v>20</v>
      </c>
      <c r="AJ22" s="3" t="s">
        <v>109</v>
      </c>
      <c r="AK22" s="3"/>
      <c r="AL22" s="3"/>
      <c r="AM22" s="3"/>
      <c r="AN22" s="3">
        <f>SUM(W22:AL22)</f>
        <v>271</v>
      </c>
      <c r="AO22" s="3" t="s">
        <v>109</v>
      </c>
      <c r="AP22" s="20">
        <v>20</v>
      </c>
      <c r="AQ22" s="15" t="s">
        <v>100</v>
      </c>
      <c r="AR22" s="15" t="s">
        <v>101</v>
      </c>
      <c r="AS22" s="4" t="s">
        <v>102</v>
      </c>
      <c r="AT22" s="22" t="s">
        <v>75</v>
      </c>
    </row>
    <row r="23" spans="1:46" ht="12.75">
      <c r="A23" s="20">
        <v>19</v>
      </c>
      <c r="B23" s="21" t="s">
        <v>91</v>
      </c>
      <c r="C23" s="21" t="s">
        <v>92</v>
      </c>
      <c r="D23" s="24" t="s">
        <v>93</v>
      </c>
      <c r="E23" s="22" t="s">
        <v>108</v>
      </c>
      <c r="F23" s="22">
        <v>0</v>
      </c>
      <c r="G23" s="3">
        <v>0</v>
      </c>
      <c r="H23" s="3">
        <v>20</v>
      </c>
      <c r="I23" s="3">
        <v>20</v>
      </c>
      <c r="J23" s="3">
        <v>20</v>
      </c>
      <c r="K23" s="3">
        <v>50</v>
      </c>
      <c r="L23" s="3">
        <v>50</v>
      </c>
      <c r="M23" s="3">
        <v>0</v>
      </c>
      <c r="N23" s="3">
        <v>1</v>
      </c>
      <c r="O23" s="3">
        <v>50</v>
      </c>
      <c r="P23" s="3">
        <v>0</v>
      </c>
      <c r="Q23" s="3">
        <v>6</v>
      </c>
      <c r="R23" s="3">
        <v>7</v>
      </c>
      <c r="S23" s="3">
        <v>2</v>
      </c>
      <c r="T23" s="3"/>
      <c r="U23" s="3"/>
      <c r="V23" s="3">
        <f>SUM(G23:U23)</f>
        <v>226</v>
      </c>
      <c r="W23" s="3">
        <v>0</v>
      </c>
      <c r="X23" s="3">
        <v>4</v>
      </c>
      <c r="Y23" s="3">
        <v>35</v>
      </c>
      <c r="Z23" s="3">
        <v>20</v>
      </c>
      <c r="AA23" s="3">
        <v>20</v>
      </c>
      <c r="AB23" s="3">
        <v>20</v>
      </c>
      <c r="AC23" s="3">
        <v>20</v>
      </c>
      <c r="AD23" s="3">
        <v>20</v>
      </c>
      <c r="AE23" s="3">
        <v>20</v>
      </c>
      <c r="AF23" s="3"/>
      <c r="AG23" s="3">
        <v>0</v>
      </c>
      <c r="AH23" s="3">
        <v>3</v>
      </c>
      <c r="AI23" s="3">
        <v>15</v>
      </c>
      <c r="AJ23" s="3">
        <v>6</v>
      </c>
      <c r="AK23" s="3">
        <v>0</v>
      </c>
      <c r="AL23" s="3"/>
      <c r="AM23" s="3"/>
      <c r="AN23" s="3">
        <f>SUM(W23:AM23)</f>
        <v>183</v>
      </c>
      <c r="AO23" s="3">
        <f>AN23+V23</f>
        <v>409</v>
      </c>
      <c r="AP23" s="20">
        <v>19</v>
      </c>
      <c r="AQ23" s="21" t="s">
        <v>91</v>
      </c>
      <c r="AR23" s="21" t="s">
        <v>92</v>
      </c>
      <c r="AS23" s="24" t="s">
        <v>93</v>
      </c>
      <c r="AT23" s="22" t="s">
        <v>108</v>
      </c>
    </row>
    <row r="24" spans="1:46" ht="12.75">
      <c r="A24" s="19">
        <v>24</v>
      </c>
      <c r="B24" s="21" t="s">
        <v>96</v>
      </c>
      <c r="C24" s="21" t="s">
        <v>95</v>
      </c>
      <c r="D24" s="24" t="s">
        <v>53</v>
      </c>
      <c r="E24" s="22" t="s">
        <v>108</v>
      </c>
      <c r="F24" s="22">
        <v>0</v>
      </c>
      <c r="G24" s="3">
        <v>0</v>
      </c>
      <c r="H24" s="3">
        <v>0</v>
      </c>
      <c r="I24" s="3">
        <v>0</v>
      </c>
      <c r="J24" s="3">
        <v>22</v>
      </c>
      <c r="K24" s="3">
        <v>3</v>
      </c>
      <c r="L24" s="3">
        <v>3</v>
      </c>
      <c r="M24" s="3">
        <v>0</v>
      </c>
      <c r="N24" s="3">
        <v>20</v>
      </c>
      <c r="O24" s="3">
        <v>20</v>
      </c>
      <c r="P24" s="3">
        <v>0</v>
      </c>
      <c r="Q24" s="3">
        <v>4</v>
      </c>
      <c r="R24" s="3">
        <v>20</v>
      </c>
      <c r="S24" s="3">
        <v>50</v>
      </c>
      <c r="T24" s="3"/>
      <c r="U24" s="3"/>
      <c r="V24" s="3">
        <f>SUM(G24:U24)</f>
        <v>142</v>
      </c>
      <c r="W24" s="3">
        <v>20</v>
      </c>
      <c r="X24" s="3">
        <v>20</v>
      </c>
      <c r="Y24" s="3">
        <v>15</v>
      </c>
      <c r="Z24" s="3">
        <v>20</v>
      </c>
      <c r="AA24" s="3">
        <v>50</v>
      </c>
      <c r="AB24" s="3">
        <v>50</v>
      </c>
      <c r="AC24" s="3">
        <v>3</v>
      </c>
      <c r="AD24" s="3">
        <v>35</v>
      </c>
      <c r="AE24" s="3">
        <v>35</v>
      </c>
      <c r="AF24" s="3"/>
      <c r="AG24" s="3">
        <v>0</v>
      </c>
      <c r="AH24" s="3">
        <v>40</v>
      </c>
      <c r="AI24" s="3">
        <v>20</v>
      </c>
      <c r="AJ24" s="3">
        <v>0</v>
      </c>
      <c r="AK24" s="3">
        <v>50</v>
      </c>
      <c r="AL24" s="3"/>
      <c r="AM24" s="3"/>
      <c r="AN24" s="3">
        <f>SUM(W24:AM24)</f>
        <v>358</v>
      </c>
      <c r="AO24" s="3">
        <f>AN24+V24</f>
        <v>500</v>
      </c>
      <c r="AP24" s="19">
        <v>24</v>
      </c>
      <c r="AQ24" s="21" t="s">
        <v>96</v>
      </c>
      <c r="AR24" s="21" t="s">
        <v>95</v>
      </c>
      <c r="AS24" s="24" t="s">
        <v>53</v>
      </c>
      <c r="AT24" s="22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T.Higgins</dc:creator>
  <cp:keywords/>
  <dc:description/>
  <cp:lastModifiedBy>crkbdugg</cp:lastModifiedBy>
  <cp:lastPrinted>2011-10-23T01:40:08Z</cp:lastPrinted>
  <dcterms:created xsi:type="dcterms:W3CDTF">2003-02-08T14:45:31Z</dcterms:created>
  <dcterms:modified xsi:type="dcterms:W3CDTF">2011-10-25T13:52:27Z</dcterms:modified>
  <cp:category/>
  <cp:version/>
  <cp:contentType/>
  <cp:contentStatus/>
</cp:coreProperties>
</file>